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85" windowHeight="11640" tabRatio="835" activeTab="0"/>
  </bookViews>
  <sheets>
    <sheet name="Cover" sheetId="1" r:id="rId1"/>
    <sheet name="Personnel" sheetId="2" r:id="rId2"/>
    <sheet name="Productivity" sheetId="3" r:id="rId3"/>
    <sheet name="Svce &amp; Supplies" sheetId="4" r:id="rId4"/>
    <sheet name="Budget Summary" sheetId="5" r:id="rId5"/>
    <sheet name="Staffing" sheetId="6" r:id="rId6"/>
    <sheet name="Residential" sheetId="7" r:id="rId7"/>
    <sheet name="OutPatient" sheetId="8" r:id="rId8"/>
    <sheet name="Prevention" sheetId="9" r:id="rId9"/>
    <sheet name="Performance Measures" sheetId="10" r:id="rId10"/>
    <sheet name="Complete List of S&amp;S Codes" sheetId="11" r:id="rId11"/>
  </sheets>
  <definedNames>
    <definedName name="_ftn1" localSheetId="9">'Performance Measures'!#REF!</definedName>
    <definedName name="_ftn2" localSheetId="9">'Performance Measures'!#REF!</definedName>
    <definedName name="_ftn3" localSheetId="9">'Performance Measures'!#REF!</definedName>
    <definedName name="_ftnref1" localSheetId="9">'Performance Measures'!#REF!</definedName>
    <definedName name="_ftnref2" localSheetId="9">'Performance Measures'!#REF!</definedName>
    <definedName name="_ftnref3" localSheetId="9">'Performance Measures'!#REF!</definedName>
    <definedName name="_xlnm.Print_Area" localSheetId="3">'Svce &amp; Supplies'!$A$1:$G$39</definedName>
    <definedName name="_xlnm.Print_Titles" localSheetId="10">'Complete List of S&amp;S Codes'!$1:$1</definedName>
  </definedNames>
  <calcPr fullCalcOnLoad="1"/>
</workbook>
</file>

<file path=xl/sharedStrings.xml><?xml version="1.0" encoding="utf-8"?>
<sst xmlns="http://schemas.openxmlformats.org/spreadsheetml/2006/main" count="310" uniqueCount="238">
  <si>
    <t>Region Served</t>
  </si>
  <si>
    <t>Target Group</t>
  </si>
  <si>
    <t>Service Sites</t>
  </si>
  <si>
    <t>Hours of Service Availability</t>
  </si>
  <si>
    <t>Name of Contractor:</t>
  </si>
  <si>
    <t>Mailing Address:</t>
  </si>
  <si>
    <t>Contact Person:</t>
  </si>
  <si>
    <t>Telephone Number:</t>
  </si>
  <si>
    <t>Fax Number:</t>
  </si>
  <si>
    <t>E-Mail:</t>
  </si>
  <si>
    <t>Federal Tax ID Number:</t>
  </si>
  <si>
    <t>Position Title</t>
  </si>
  <si>
    <t>FTE</t>
  </si>
  <si>
    <t>Hourly Rate</t>
  </si>
  <si>
    <t>County Funds</t>
  </si>
  <si>
    <t>Other Funds</t>
  </si>
  <si>
    <t>Total</t>
  </si>
  <si>
    <t>Hours</t>
  </si>
  <si>
    <t>Staff Productivity Model</t>
  </si>
  <si>
    <t>Direct Service Hours</t>
  </si>
  <si>
    <t>Paid Leave  [Holiday, Vacation, Sick, Personal, etc.]</t>
  </si>
  <si>
    <t>Program Support Hours [Prep. Time, Travel, Staff Mtg, Training, Community Meetings, etc.]</t>
  </si>
  <si>
    <t>Percent</t>
  </si>
  <si>
    <t>#</t>
  </si>
  <si>
    <t>Expense Category</t>
  </si>
  <si>
    <t>Telephone</t>
  </si>
  <si>
    <t>Office Supplies</t>
  </si>
  <si>
    <t>Travel/Mileage</t>
  </si>
  <si>
    <t>Rent</t>
  </si>
  <si>
    <t>Insurance</t>
  </si>
  <si>
    <t>Printing/Copier</t>
  </si>
  <si>
    <t>Postage</t>
  </si>
  <si>
    <t>Training</t>
  </si>
  <si>
    <t>Utilities</t>
  </si>
  <si>
    <t>Bldg. Maintenance</t>
  </si>
  <si>
    <t>Summary</t>
  </si>
  <si>
    <t>Total Proposed Budget</t>
  </si>
  <si>
    <t>Services &amp; Supplies</t>
  </si>
  <si>
    <t>Personnel - Administrative and Support Staff</t>
  </si>
  <si>
    <t>Personnel - Direct Service Staff</t>
  </si>
  <si>
    <t>Sources of Other  Funds</t>
  </si>
  <si>
    <t>Revenue Source</t>
  </si>
  <si>
    <t>Client Fees</t>
  </si>
  <si>
    <t>Unrestricted Agency Funds</t>
  </si>
  <si>
    <t>Fund Raising</t>
  </si>
  <si>
    <t>School/School District</t>
  </si>
  <si>
    <t>Total Non-County Revenue</t>
  </si>
  <si>
    <t>Personnel - Administrative &amp; Support Staff</t>
  </si>
  <si>
    <t>Personnel - Service Provider Staff</t>
  </si>
  <si>
    <t>Personnel Subtotal</t>
  </si>
  <si>
    <t>Staffing</t>
  </si>
  <si>
    <t>Name</t>
  </si>
  <si>
    <t>Title</t>
  </si>
  <si>
    <t>Gender</t>
  </si>
  <si>
    <t>Ethnicity</t>
  </si>
  <si>
    <t>Position Qualifications</t>
  </si>
  <si>
    <t>Tenure</t>
  </si>
  <si>
    <t>Section G</t>
  </si>
  <si>
    <t>Residential Services</t>
  </si>
  <si>
    <t xml:space="preserve">                                      </t>
  </si>
  <si>
    <t>Contract Start Date:</t>
  </si>
  <si>
    <t>Contract End Date:</t>
  </si>
  <si>
    <t xml:space="preserve">Region: </t>
  </si>
  <si>
    <t>Project:</t>
  </si>
  <si>
    <t>Program Static Capacity (Beds):</t>
  </si>
  <si>
    <t>Total Unduplicated New Participants:</t>
  </si>
  <si>
    <t>TOTAL</t>
  </si>
  <si>
    <t>Type of Service</t>
  </si>
  <si>
    <t>FTE's</t>
  </si>
  <si>
    <t>Direct Svce Staff Hrs</t>
  </si>
  <si>
    <t>Unduplicated Participants</t>
  </si>
  <si>
    <t>Direct Service Staff Hours</t>
  </si>
  <si>
    <t>Number of Client Visits</t>
  </si>
  <si>
    <t>Individual Counseling – Adult</t>
  </si>
  <si>
    <t>Individual Counseling – Youth</t>
  </si>
  <si>
    <t>Group Counseling – Adult</t>
  </si>
  <si>
    <t>Group Counseling - Youth</t>
  </si>
  <si>
    <t>Outpatient Services</t>
  </si>
  <si>
    <t>Prevention Services</t>
  </si>
  <si>
    <t>Strategy:</t>
  </si>
  <si>
    <t>Major Program Activities</t>
  </si>
  <si>
    <t>Average Participants per Event</t>
  </si>
  <si>
    <t>Number of  Service Events</t>
  </si>
  <si>
    <t>Number of  Sessions</t>
  </si>
  <si>
    <t>Urinalysis</t>
  </si>
  <si>
    <t>Program Supplies</t>
  </si>
  <si>
    <t>Equip. Maintenance</t>
  </si>
  <si>
    <t>Payroll Preparation</t>
  </si>
  <si>
    <t>Household Supplies</t>
  </si>
  <si>
    <t>Section A</t>
  </si>
  <si>
    <t>Section B</t>
  </si>
  <si>
    <t>Section B.1</t>
  </si>
  <si>
    <t>Section C</t>
  </si>
  <si>
    <t>Section E</t>
  </si>
  <si>
    <t>Section D</t>
  </si>
  <si>
    <t>Budget Section</t>
  </si>
  <si>
    <t>Section F</t>
  </si>
  <si>
    <t>Number of Bed Days</t>
  </si>
  <si>
    <t>Program Static Capacity (Slots):</t>
  </si>
  <si>
    <t>*  Please attach a schedule of activities</t>
  </si>
  <si>
    <t>Day Treatment Day *</t>
  </si>
  <si>
    <t>Other:</t>
  </si>
  <si>
    <t>Residential Day</t>
  </si>
  <si>
    <t>Detox Day</t>
  </si>
  <si>
    <t>Transitional Housing Day</t>
  </si>
  <si>
    <t>Case Management</t>
  </si>
  <si>
    <t>Grants:</t>
  </si>
  <si>
    <t>Other County Dept:</t>
  </si>
  <si>
    <t>Accounting/Audit</t>
  </si>
  <si>
    <t>Advertising</t>
  </si>
  <si>
    <t>Alarm/Security</t>
  </si>
  <si>
    <t>Background Checks</t>
  </si>
  <si>
    <t>Bad Debt</t>
  </si>
  <si>
    <t>Bank Charges</t>
  </si>
  <si>
    <t>Books &amp; Publications</t>
  </si>
  <si>
    <t>Child Care</t>
  </si>
  <si>
    <t>Client Incentives</t>
  </si>
  <si>
    <t>Client Medical Costs</t>
  </si>
  <si>
    <t>Client Socialization</t>
  </si>
  <si>
    <t>Client Transportation</t>
  </si>
  <si>
    <t>Clothes</t>
  </si>
  <si>
    <t>Community Facility Rental</t>
  </si>
  <si>
    <t>Community Meeting Costs</t>
  </si>
  <si>
    <t>Computer Hardware &amp; Software</t>
  </si>
  <si>
    <t>Consultant</t>
  </si>
  <si>
    <t>County Admin &amp; Support</t>
  </si>
  <si>
    <t>Data Processing</t>
  </si>
  <si>
    <t>Depreciation</t>
  </si>
  <si>
    <t>Depreciation - Auto</t>
  </si>
  <si>
    <t>Dues/Subscriptions</t>
  </si>
  <si>
    <t>Employee Recruitment</t>
  </si>
  <si>
    <t>Employment Expense</t>
  </si>
  <si>
    <t>Environmental Projects</t>
  </si>
  <si>
    <t>Equip. Depreciation</t>
  </si>
  <si>
    <t>Equip. Lease</t>
  </si>
  <si>
    <t>Equip. Purchase</t>
  </si>
  <si>
    <t>Equip. Rental</t>
  </si>
  <si>
    <t>Evaluation</t>
  </si>
  <si>
    <t>Facility Depreciation</t>
  </si>
  <si>
    <t>Fees &amp; Other Revenue</t>
  </si>
  <si>
    <t>Field Trips</t>
  </si>
  <si>
    <t>Food</t>
  </si>
  <si>
    <t>Food &amp; Public Relations</t>
  </si>
  <si>
    <t>Furniture</t>
  </si>
  <si>
    <t>Gas</t>
  </si>
  <si>
    <t>Housing Allowance</t>
  </si>
  <si>
    <t>Incentives</t>
  </si>
  <si>
    <t>Interest</t>
  </si>
  <si>
    <t>IT Expense</t>
  </si>
  <si>
    <t>Janitorial</t>
  </si>
  <si>
    <t>Lab Fees</t>
  </si>
  <si>
    <t>Legal Fees</t>
  </si>
  <si>
    <t>Licenses &amp; Permits</t>
  </si>
  <si>
    <t>Marketing</t>
  </si>
  <si>
    <t>Medical Supplies</t>
  </si>
  <si>
    <t>Minor Equip &amp; Supplies</t>
  </si>
  <si>
    <t>Miscellaneous</t>
  </si>
  <si>
    <t>Mortgage Interest</t>
  </si>
  <si>
    <t>Outside Services</t>
  </si>
  <si>
    <t>Permits &amp; Fees</t>
  </si>
  <si>
    <t>Personal Needs</t>
  </si>
  <si>
    <t>Pharmaceuticals</t>
  </si>
  <si>
    <t>Physician Services</t>
  </si>
  <si>
    <t>Professional Services</t>
  </si>
  <si>
    <t>Program Activities</t>
  </si>
  <si>
    <t>Property Tax</t>
  </si>
  <si>
    <t>Public Relations</t>
  </si>
  <si>
    <t>Recognition Events</t>
  </si>
  <si>
    <t>Recognition Lunch</t>
  </si>
  <si>
    <t>Recreation</t>
  </si>
  <si>
    <t>Recruitment</t>
  </si>
  <si>
    <t>Relocation</t>
  </si>
  <si>
    <t>Sanitation</t>
  </si>
  <si>
    <t>Shared Operating</t>
  </si>
  <si>
    <t>Special Events</t>
  </si>
  <si>
    <t>Staff Development</t>
  </si>
  <si>
    <t>Stipends</t>
  </si>
  <si>
    <t>Storage</t>
  </si>
  <si>
    <t>Subcontracts</t>
  </si>
  <si>
    <t>Summer Youth Leadership</t>
  </si>
  <si>
    <t>Taxes</t>
  </si>
  <si>
    <t>Technology</t>
  </si>
  <si>
    <t>Testing Materials</t>
  </si>
  <si>
    <t>Transportation</t>
  </si>
  <si>
    <t>Vehicle Costs</t>
  </si>
  <si>
    <t>Vehicle Insurance</t>
  </si>
  <si>
    <t>Vehicle Interest</t>
  </si>
  <si>
    <t>Vehicle Maintenance</t>
  </si>
  <si>
    <t>Volunteer Recruitment</t>
  </si>
  <si>
    <t>Code</t>
  </si>
  <si>
    <t>Expenditure Type</t>
  </si>
  <si>
    <t>Note:</t>
  </si>
  <si>
    <t>Please do not change the data entry codes in Column A.  If an Expense is not on the list above, please see the last page of the spreadsheet for the complete list.  Please use the appropriate data entry code.</t>
  </si>
  <si>
    <t>The Line items above reflect the most frequently used expenditure categories.  This is not intended to constrain contractor expenditure plans.</t>
  </si>
  <si>
    <t>Contract Workplan</t>
  </si>
  <si>
    <t>Perinatal Dyad Day</t>
  </si>
  <si>
    <t>Section H</t>
  </si>
  <si>
    <t>Total Direct Charges</t>
  </si>
  <si>
    <t>Indirect Costs</t>
  </si>
  <si>
    <t>Please attach a schedule of activities.</t>
  </si>
  <si>
    <t>Service Facility Location NPI:</t>
  </si>
  <si>
    <t>Day Treatment Dyad Day *</t>
  </si>
  <si>
    <t>Analysis and Error Checking</t>
  </si>
  <si>
    <t>FTE's from Section B</t>
  </si>
  <si>
    <t>Direct Service Staff Hours Calculated from Section B1</t>
  </si>
  <si>
    <t>Staff Hours per Session</t>
  </si>
  <si>
    <t>Visits per Session</t>
  </si>
  <si>
    <t>Staff Hours per Service Event</t>
  </si>
  <si>
    <t>Contract Performance Measures</t>
  </si>
  <si>
    <t>Payment Rate per Visit</t>
  </si>
  <si>
    <t>Payment Rate per Bed Day</t>
  </si>
  <si>
    <t>Payment Rate per Staff Hour</t>
  </si>
  <si>
    <t>Total Licensed Capacity for this Facility (TX):</t>
  </si>
  <si>
    <t>Total Licensed Capacity for this Facility (Detox):</t>
  </si>
  <si>
    <t>Contract Performance Measures - Treatment</t>
  </si>
  <si>
    <t>Contractor is responsible for tracking, recording and reporting to County, information on the following measures of performance.</t>
  </si>
  <si>
    <t>1. Walk-through</t>
  </si>
  <si>
    <t>b. Documentation Required</t>
  </si>
  <si>
    <t>2. NIATx Measures</t>
  </si>
  <si>
    <t>a. Reduce waiting time between first request for service and first treatment session</t>
  </si>
  <si>
    <t>d. Increase continuation from the first through the fourth treatment sessions</t>
  </si>
  <si>
    <t>a. Conduct at least one walk-through at each facility during the term of the contract.</t>
  </si>
  <si>
    <t>b. Reduce the number of patients who do not keep an appointment (no-shows)</t>
  </si>
  <si>
    <t>c. Increase admissions to treatment</t>
  </si>
  <si>
    <t>Notes:</t>
  </si>
  <si>
    <t>i.      Identify a Change Project based on the results of your walk-through</t>
  </si>
  <si>
    <t xml:space="preserve"> ii.      form a Change Team,</t>
  </si>
  <si>
    <t xml:space="preserve"> iii.       use the PDSA model of rapid-cycle change to make improvements.</t>
  </si>
  <si>
    <t>v.     Describe PDSA process and results</t>
  </si>
  <si>
    <t xml:space="preserve"> i.   What process is the walk-through examining?</t>
  </si>
  <si>
    <t xml:space="preserve"> ii.   What were findings?</t>
  </si>
  <si>
    <t xml:space="preserve"> iii.   What is resulting change project</t>
  </si>
  <si>
    <t xml:space="preserve"> iv.   List members of change team</t>
  </si>
  <si>
    <t>vi.    Identify next steps</t>
  </si>
  <si>
    <t>Prevention programs will continue to use the best practice specific measures that are currently in use.</t>
  </si>
  <si>
    <r>
      <t xml:space="preserve">Total Annual Budgeted Staff Hours - </t>
    </r>
    <r>
      <rPr>
        <i/>
        <sz val="8"/>
        <rFont val="Verdana"/>
        <family val="2"/>
      </rPr>
      <t>(Must total 2,080)</t>
    </r>
  </si>
  <si>
    <t>Alcohol and Other Drug Services</t>
  </si>
  <si>
    <t>Benefits &amp; Taxes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</si>
</sst>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000_);_(* \(#,##0.0000\);_(* &quot;-&quot;??_);_(@_)"/>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_(* #,##0.00000_);_(* \(#,##0.00000\);_(* &quot;-&quot;??_);_(@_)"/>
  </numFmts>
  <fonts count="17">
    <font>
      <sz val="10"/>
      <name val="Trebuchet MS"/>
      <family val="0"/>
    </font>
    <font>
      <b/>
      <sz val="8"/>
      <name val="Verdana"/>
      <family val="2"/>
    </font>
    <font>
      <sz val="8"/>
      <name val="Verdana"/>
      <family val="2"/>
    </font>
    <font>
      <u val="single"/>
      <sz val="10"/>
      <color indexed="12"/>
      <name val="Trebuchet MS"/>
      <family val="0"/>
    </font>
    <font>
      <u val="single"/>
      <sz val="10"/>
      <color indexed="36"/>
      <name val="Trebuchet MS"/>
      <family val="0"/>
    </font>
    <font>
      <b/>
      <sz val="8"/>
      <color indexed="12"/>
      <name val="Verdana"/>
      <family val="2"/>
    </font>
    <font>
      <sz val="10"/>
      <color indexed="8"/>
      <name val="Arial"/>
      <family val="0"/>
    </font>
    <font>
      <sz val="8"/>
      <color indexed="18"/>
      <name val="Verdana"/>
      <family val="0"/>
    </font>
    <font>
      <b/>
      <sz val="8"/>
      <color indexed="8"/>
      <name val="Verdana"/>
      <family val="2"/>
    </font>
    <font>
      <b/>
      <sz val="12"/>
      <name val="Verdana"/>
      <family val="2"/>
    </font>
    <font>
      <b/>
      <sz val="8"/>
      <color indexed="18"/>
      <name val="Verdana"/>
      <family val="2"/>
    </font>
    <font>
      <b/>
      <sz val="9"/>
      <name val="Verdana"/>
      <family val="2"/>
    </font>
    <font>
      <sz val="9"/>
      <name val="Verdana"/>
      <family val="2"/>
    </font>
    <font>
      <i/>
      <sz val="9"/>
      <name val="Verdana"/>
      <family val="2"/>
    </font>
    <font>
      <i/>
      <sz val="8"/>
      <name val="Verdana"/>
      <family val="2"/>
    </font>
    <font>
      <b/>
      <sz val="16"/>
      <name val="Verdana"/>
      <family val="2"/>
    </font>
    <font>
      <b/>
      <sz val="14"/>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31">
    <border>
      <left/>
      <right/>
      <top/>
      <bottom/>
      <diagonal/>
    </border>
    <border>
      <left style="thin">
        <color indexed="21"/>
      </left>
      <right style="thin">
        <color indexed="21"/>
      </right>
      <top style="thin">
        <color indexed="21"/>
      </top>
      <bottom style="thin">
        <color indexed="21"/>
      </bottom>
    </border>
    <border>
      <left style="thin">
        <color indexed="8"/>
      </left>
      <right style="thin">
        <color indexed="8"/>
      </right>
      <top style="thin">
        <color indexed="8"/>
      </top>
      <bottom style="thin">
        <color indexed="8"/>
      </bottom>
    </border>
    <border>
      <left style="thin">
        <color indexed="21"/>
      </left>
      <right style="thin">
        <color indexed="21"/>
      </right>
      <top>
        <color indexed="63"/>
      </top>
      <bottom style="thin">
        <color indexed="21"/>
      </bottom>
    </border>
    <border>
      <left style="thin">
        <color indexed="21"/>
      </left>
      <right style="thin">
        <color indexed="21"/>
      </right>
      <top style="thin">
        <color indexed="21"/>
      </top>
      <bottom>
        <color indexed="63"/>
      </bottom>
    </border>
    <border>
      <left style="thin">
        <color indexed="21"/>
      </left>
      <right>
        <color indexed="63"/>
      </right>
      <top style="thin">
        <color indexed="21"/>
      </top>
      <bottom style="thin">
        <color indexed="21"/>
      </bottom>
    </border>
    <border>
      <left style="double">
        <color indexed="17"/>
      </left>
      <right style="thin">
        <color indexed="21"/>
      </right>
      <top style="double">
        <color indexed="17"/>
      </top>
      <bottom style="double">
        <color indexed="17"/>
      </bottom>
    </border>
    <border>
      <left style="thin">
        <color indexed="21"/>
      </left>
      <right style="thin">
        <color indexed="21"/>
      </right>
      <top style="double">
        <color indexed="17"/>
      </top>
      <bottom style="double">
        <color indexed="17"/>
      </bottom>
    </border>
    <border>
      <left style="thin">
        <color indexed="21"/>
      </left>
      <right style="double">
        <color indexed="17"/>
      </right>
      <top style="double">
        <color indexed="17"/>
      </top>
      <bottom style="double">
        <color indexed="17"/>
      </bottom>
    </border>
    <border>
      <left style="double">
        <color indexed="17"/>
      </left>
      <right style="thin">
        <color indexed="21"/>
      </right>
      <top style="double">
        <color indexed="17"/>
      </top>
      <bottom style="thin">
        <color indexed="21"/>
      </bottom>
    </border>
    <border>
      <left style="thin">
        <color indexed="21"/>
      </left>
      <right style="thin">
        <color indexed="21"/>
      </right>
      <top style="double">
        <color indexed="17"/>
      </top>
      <bottom style="thin">
        <color indexed="21"/>
      </bottom>
    </border>
    <border>
      <left style="thin">
        <color indexed="21"/>
      </left>
      <right style="double">
        <color indexed="17"/>
      </right>
      <top style="double">
        <color indexed="17"/>
      </top>
      <bottom style="thin">
        <color indexed="21"/>
      </bottom>
    </border>
    <border>
      <left style="double">
        <color indexed="17"/>
      </left>
      <right style="thin">
        <color indexed="21"/>
      </right>
      <top style="thin">
        <color indexed="21"/>
      </top>
      <bottom style="thin">
        <color indexed="21"/>
      </bottom>
    </border>
    <border>
      <left style="thin">
        <color indexed="21"/>
      </left>
      <right style="double">
        <color indexed="17"/>
      </right>
      <top style="thin">
        <color indexed="21"/>
      </top>
      <bottom style="thin">
        <color indexed="21"/>
      </bottom>
    </border>
    <border>
      <left style="double">
        <color indexed="17"/>
      </left>
      <right style="thin">
        <color indexed="21"/>
      </right>
      <top style="thin">
        <color indexed="21"/>
      </top>
      <bottom>
        <color indexed="63"/>
      </bottom>
    </border>
    <border>
      <left style="double">
        <color indexed="17"/>
      </left>
      <right style="thin">
        <color indexed="21"/>
      </right>
      <top style="thin">
        <color indexed="21"/>
      </top>
      <bottom style="double">
        <color indexed="17"/>
      </bottom>
    </border>
    <border>
      <left style="thin">
        <color indexed="21"/>
      </left>
      <right style="thin">
        <color indexed="21"/>
      </right>
      <top style="thin">
        <color indexed="21"/>
      </top>
      <bottom style="double">
        <color indexed="17"/>
      </bottom>
    </border>
    <border>
      <left style="thin">
        <color indexed="21"/>
      </left>
      <right style="double">
        <color indexed="17"/>
      </right>
      <top style="thin">
        <color indexed="21"/>
      </top>
      <bottom style="double">
        <color indexed="17"/>
      </bottom>
    </border>
    <border>
      <left>
        <color indexed="63"/>
      </left>
      <right>
        <color indexed="63"/>
      </right>
      <top>
        <color indexed="63"/>
      </top>
      <bottom style="double">
        <color indexed="17"/>
      </bottom>
    </border>
    <border>
      <left style="double">
        <color indexed="17"/>
      </left>
      <right style="thin">
        <color indexed="21"/>
      </right>
      <top>
        <color indexed="63"/>
      </top>
      <bottom style="thin">
        <color indexed="21"/>
      </bottom>
    </border>
    <border>
      <left style="thin">
        <color indexed="21"/>
      </left>
      <right style="double">
        <color indexed="17"/>
      </right>
      <top>
        <color indexed="63"/>
      </top>
      <bottom style="thin">
        <color indexed="21"/>
      </bottom>
    </border>
    <border>
      <left style="thin">
        <color indexed="21"/>
      </left>
      <right style="thin">
        <color indexed="21"/>
      </right>
      <top>
        <color indexed="63"/>
      </top>
      <bottom>
        <color indexed="63"/>
      </bottom>
    </border>
    <border>
      <left style="thin">
        <color indexed="21"/>
      </left>
      <right>
        <color indexed="63"/>
      </right>
      <top style="thin">
        <color indexed="21"/>
      </top>
      <bottom style="double">
        <color indexed="17"/>
      </bottom>
    </border>
    <border>
      <left style="thin">
        <color indexed="21"/>
      </left>
      <right>
        <color indexed="63"/>
      </right>
      <top>
        <color indexed="63"/>
      </top>
      <bottom style="thin">
        <color indexed="21"/>
      </bottom>
    </border>
    <border>
      <left style="thin">
        <color indexed="21"/>
      </left>
      <right>
        <color indexed="63"/>
      </right>
      <top style="double">
        <color indexed="17"/>
      </top>
      <bottom style="double">
        <color indexed="17"/>
      </bottom>
    </border>
    <border>
      <left style="thin">
        <color indexed="21"/>
      </left>
      <right>
        <color indexed="63"/>
      </right>
      <top style="double">
        <color indexed="17"/>
      </top>
      <bottom style="thin">
        <color indexed="21"/>
      </bottom>
    </border>
    <border>
      <left>
        <color indexed="63"/>
      </left>
      <right style="thin">
        <color indexed="21"/>
      </right>
      <top style="double">
        <color indexed="17"/>
      </top>
      <bottom style="double">
        <color indexed="17"/>
      </bottom>
    </border>
    <border>
      <left>
        <color indexed="63"/>
      </left>
      <right style="thin">
        <color indexed="21"/>
      </right>
      <top>
        <color indexed="63"/>
      </top>
      <bottom style="thin">
        <color indexed="21"/>
      </bottom>
    </border>
    <border>
      <left>
        <color indexed="63"/>
      </left>
      <right style="thin">
        <color indexed="21"/>
      </right>
      <top style="thin">
        <color indexed="21"/>
      </top>
      <bottom style="thin">
        <color indexed="21"/>
      </bottom>
    </border>
    <border>
      <left>
        <color indexed="63"/>
      </left>
      <right style="thin">
        <color indexed="21"/>
      </right>
      <top style="thin">
        <color indexed="21"/>
      </top>
      <bottom style="double">
        <color indexed="17"/>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1" fillId="0" borderId="0" xfId="0" applyFont="1" applyAlignment="1">
      <alignment horizontal="center"/>
    </xf>
    <xf numFmtId="0" fontId="2" fillId="0" borderId="0" xfId="0" applyFont="1" applyBorder="1" applyAlignment="1">
      <alignment/>
    </xf>
    <xf numFmtId="0" fontId="2" fillId="0" borderId="0" xfId="0" applyFont="1" applyAlignment="1">
      <alignment horizontal="justify" vertical="top"/>
    </xf>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justify"/>
    </xf>
    <xf numFmtId="0" fontId="7" fillId="0" borderId="1" xfId="22" applyFont="1" applyFill="1" applyBorder="1" applyAlignment="1">
      <alignment horizontal="right"/>
      <protection/>
    </xf>
    <xf numFmtId="0" fontId="7" fillId="0" borderId="1" xfId="22" applyFont="1" applyFill="1" applyBorder="1" applyAlignment="1">
      <alignment/>
      <protection/>
    </xf>
    <xf numFmtId="0" fontId="8" fillId="2" borderId="2" xfId="22" applyFont="1" applyFill="1" applyBorder="1" applyAlignment="1">
      <alignment horizontal="center"/>
      <protection/>
    </xf>
    <xf numFmtId="0" fontId="7" fillId="0" borderId="1" xfId="21" applyFont="1" applyFill="1" applyBorder="1" applyAlignment="1">
      <alignment/>
      <protection/>
    </xf>
    <xf numFmtId="0" fontId="1" fillId="0" borderId="0" xfId="0" applyFont="1" applyAlignment="1">
      <alignment vertical="top"/>
    </xf>
    <xf numFmtId="0" fontId="2" fillId="0" borderId="1" xfId="0" applyFont="1" applyBorder="1" applyAlignment="1">
      <alignment/>
    </xf>
    <xf numFmtId="168" fontId="2" fillId="0" borderId="1" xfId="15" applyNumberFormat="1" applyFont="1" applyBorder="1" applyAlignment="1">
      <alignment horizontal="right"/>
    </xf>
    <xf numFmtId="44" fontId="2" fillId="0" borderId="1" xfId="17" applyFont="1" applyBorder="1" applyAlignment="1">
      <alignment horizontal="right"/>
    </xf>
    <xf numFmtId="171" fontId="2" fillId="0" borderId="1" xfId="17" applyNumberFormat="1" applyFont="1" applyBorder="1" applyAlignment="1">
      <alignment horizontal="right"/>
    </xf>
    <xf numFmtId="168" fontId="2" fillId="3" borderId="1" xfId="15" applyNumberFormat="1" applyFont="1" applyFill="1" applyBorder="1" applyAlignment="1">
      <alignment horizontal="right"/>
    </xf>
    <xf numFmtId="0" fontId="2" fillId="3" borderId="1" xfId="0" applyFont="1" applyFill="1" applyBorder="1" applyAlignment="1">
      <alignment horizontal="right"/>
    </xf>
    <xf numFmtId="168" fontId="2" fillId="0" borderId="3" xfId="15" applyNumberFormat="1" applyFont="1" applyBorder="1" applyAlignment="1">
      <alignment horizontal="right"/>
    </xf>
    <xf numFmtId="44" fontId="2" fillId="0" borderId="3" xfId="17" applyFont="1" applyBorder="1" applyAlignment="1">
      <alignment horizontal="right"/>
    </xf>
    <xf numFmtId="171" fontId="2" fillId="0" borderId="3" xfId="17" applyNumberFormat="1" applyFont="1" applyBorder="1" applyAlignment="1">
      <alignment horizontal="right"/>
    </xf>
    <xf numFmtId="173" fontId="2" fillId="0" borderId="1" xfId="15" applyNumberFormat="1" applyFont="1" applyBorder="1" applyAlignment="1">
      <alignment/>
    </xf>
    <xf numFmtId="0" fontId="2" fillId="0" borderId="1" xfId="0" applyFont="1" applyBorder="1" applyAlignment="1">
      <alignment horizontal="left"/>
    </xf>
    <xf numFmtId="171" fontId="2" fillId="0" borderId="1" xfId="17" applyNumberFormat="1" applyFont="1" applyBorder="1" applyAlignment="1">
      <alignment horizontal="left"/>
    </xf>
    <xf numFmtId="0" fontId="1" fillId="0" borderId="1" xfId="0" applyFont="1" applyBorder="1" applyAlignment="1">
      <alignment horizontal="left"/>
    </xf>
    <xf numFmtId="43" fontId="2" fillId="0" borderId="1" xfId="15" applyNumberFormat="1" applyFont="1" applyBorder="1" applyAlignment="1">
      <alignment/>
    </xf>
    <xf numFmtId="0" fontId="2" fillId="0" borderId="1" xfId="0" applyFont="1" applyBorder="1" applyAlignment="1">
      <alignment wrapText="1"/>
    </xf>
    <xf numFmtId="2" fontId="2" fillId="0" borderId="1" xfId="0" applyNumberFormat="1" applyFont="1" applyBorder="1" applyAlignment="1">
      <alignment horizontal="right"/>
    </xf>
    <xf numFmtId="0" fontId="2" fillId="0" borderId="1" xfId="0" applyFont="1" applyBorder="1" applyAlignment="1">
      <alignment horizontal="right"/>
    </xf>
    <xf numFmtId="43" fontId="2" fillId="0" borderId="1" xfId="15" applyFont="1" applyBorder="1" applyAlignment="1">
      <alignment horizontal="right" wrapText="1"/>
    </xf>
    <xf numFmtId="0" fontId="2" fillId="0" borderId="1" xfId="0" applyFont="1" applyBorder="1" applyAlignment="1">
      <alignment horizontal="right" wrapText="1"/>
    </xf>
    <xf numFmtId="43" fontId="2" fillId="0" borderId="1" xfId="15" applyNumberFormat="1" applyFont="1" applyBorder="1" applyAlignment="1">
      <alignment horizontal="right"/>
    </xf>
    <xf numFmtId="0" fontId="2" fillId="0" borderId="4" xfId="0" applyFont="1" applyBorder="1" applyAlignment="1">
      <alignment horizontal="left"/>
    </xf>
    <xf numFmtId="173" fontId="2" fillId="0" borderId="1" xfId="15" applyNumberFormat="1" applyFont="1" applyBorder="1" applyAlignment="1">
      <alignment horizontal="right"/>
    </xf>
    <xf numFmtId="0" fontId="2" fillId="0" borderId="0" xfId="0" applyFont="1" applyAlignment="1">
      <alignment wrapText="1"/>
    </xf>
    <xf numFmtId="0" fontId="9" fillId="0" borderId="0" xfId="0" applyFont="1" applyAlignment="1">
      <alignment horizontal="center"/>
    </xf>
    <xf numFmtId="173" fontId="2" fillId="0" borderId="5" xfId="15" applyNumberFormat="1" applyFont="1" applyBorder="1" applyAlignment="1">
      <alignment horizontal="right"/>
    </xf>
    <xf numFmtId="0" fontId="2" fillId="0" borderId="5" xfId="0" applyFont="1" applyBorder="1" applyAlignment="1">
      <alignment horizontal="right" wrapText="1"/>
    </xf>
    <xf numFmtId="0" fontId="2" fillId="0" borderId="5" xfId="0" applyFont="1" applyBorder="1" applyAlignment="1">
      <alignment horizontal="right"/>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11" fillId="0" borderId="0" xfId="0" applyFont="1" applyAlignment="1">
      <alignment horizontal="center"/>
    </xf>
    <xf numFmtId="0" fontId="12" fillId="0" borderId="0" xfId="0" applyFont="1" applyAlignment="1">
      <alignment horizontal="left" indent="1"/>
    </xf>
    <xf numFmtId="0" fontId="12" fillId="0" borderId="0" xfId="0" applyFont="1" applyAlignment="1">
      <alignment horizontal="left" indent="2"/>
    </xf>
    <xf numFmtId="0" fontId="12" fillId="0" borderId="0" xfId="0" applyFont="1" applyAlignment="1">
      <alignment horizontal="left" indent="12"/>
    </xf>
    <xf numFmtId="0" fontId="12" fillId="0" borderId="0" xfId="0" applyFont="1" applyAlignment="1">
      <alignment horizontal="left" indent="6"/>
    </xf>
    <xf numFmtId="0" fontId="11" fillId="0" borderId="0" xfId="0" applyFont="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9" xfId="0" applyFont="1" applyBorder="1" applyAlignment="1">
      <alignment horizontal="left"/>
    </xf>
    <xf numFmtId="0" fontId="2" fillId="0" borderId="10" xfId="0" applyFont="1" applyBorder="1" applyAlignment="1">
      <alignment horizontal="left"/>
    </xf>
    <xf numFmtId="171" fontId="2" fillId="0" borderId="10" xfId="17" applyNumberFormat="1" applyFont="1" applyBorder="1" applyAlignment="1">
      <alignment horizontal="left"/>
    </xf>
    <xf numFmtId="171" fontId="2" fillId="0" borderId="11" xfId="17" applyNumberFormat="1" applyFont="1" applyBorder="1" applyAlignment="1">
      <alignment horizontal="left"/>
    </xf>
    <xf numFmtId="0" fontId="2" fillId="0" borderId="12" xfId="0" applyFont="1" applyBorder="1" applyAlignment="1">
      <alignment horizontal="left"/>
    </xf>
    <xf numFmtId="171" fontId="2" fillId="0" borderId="13" xfId="17" applyNumberFormat="1"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1" fillId="0" borderId="16" xfId="0" applyFont="1" applyBorder="1" applyAlignment="1">
      <alignment horizontal="left"/>
    </xf>
    <xf numFmtId="171" fontId="2" fillId="0" borderId="16" xfId="17" applyNumberFormat="1" applyFont="1" applyBorder="1" applyAlignment="1">
      <alignment horizontal="left"/>
    </xf>
    <xf numFmtId="171" fontId="2" fillId="0" borderId="17" xfId="17" applyNumberFormat="1" applyFont="1" applyBorder="1" applyAlignment="1">
      <alignment horizontal="left"/>
    </xf>
    <xf numFmtId="0" fontId="2" fillId="0" borderId="18" xfId="0" applyFont="1" applyBorder="1" applyAlignment="1">
      <alignment/>
    </xf>
    <xf numFmtId="0" fontId="2" fillId="0" borderId="19" xfId="0" applyFont="1" applyBorder="1" applyAlignment="1">
      <alignment/>
    </xf>
    <xf numFmtId="171" fontId="2" fillId="0" borderId="20" xfId="17" applyNumberFormat="1" applyFont="1" applyBorder="1" applyAlignment="1">
      <alignment/>
    </xf>
    <xf numFmtId="0" fontId="2" fillId="0" borderId="12" xfId="0" applyFont="1" applyBorder="1" applyAlignment="1">
      <alignment/>
    </xf>
    <xf numFmtId="171" fontId="2" fillId="0" borderId="13" xfId="17" applyNumberFormat="1" applyFont="1" applyBorder="1" applyAlignment="1">
      <alignment/>
    </xf>
    <xf numFmtId="0" fontId="1" fillId="0" borderId="15" xfId="0" applyFont="1" applyBorder="1" applyAlignment="1">
      <alignment/>
    </xf>
    <xf numFmtId="171" fontId="2" fillId="0" borderId="17" xfId="17" applyNumberFormat="1"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43" fontId="2" fillId="0" borderId="16" xfId="15" applyNumberFormat="1" applyFont="1" applyBorder="1" applyAlignment="1">
      <alignment/>
    </xf>
    <xf numFmtId="0" fontId="2" fillId="0" borderId="16" xfId="0" applyFont="1" applyBorder="1" applyAlignment="1">
      <alignment wrapText="1"/>
    </xf>
    <xf numFmtId="0" fontId="2" fillId="0" borderId="17" xfId="0" applyFont="1" applyBorder="1" applyAlignment="1">
      <alignment/>
    </xf>
    <xf numFmtId="0" fontId="2" fillId="0" borderId="3" xfId="0" applyFont="1" applyBorder="1" applyAlignment="1">
      <alignment/>
    </xf>
    <xf numFmtId="43" fontId="2" fillId="0" borderId="3" xfId="15" applyNumberFormat="1" applyFont="1" applyBorder="1" applyAlignment="1">
      <alignment/>
    </xf>
    <xf numFmtId="0" fontId="2" fillId="0" borderId="3" xfId="0" applyFont="1" applyBorder="1" applyAlignment="1">
      <alignment wrapText="1"/>
    </xf>
    <xf numFmtId="0" fontId="2" fillId="0" borderId="20" xfId="0" applyFont="1"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0" fillId="0" borderId="6" xfId="21" applyFont="1" applyFill="1" applyBorder="1" applyAlignment="1">
      <alignment horizontal="center"/>
      <protection/>
    </xf>
    <xf numFmtId="0" fontId="10" fillId="0" borderId="7" xfId="21" applyFont="1" applyFill="1" applyBorder="1" applyAlignment="1">
      <alignment horizontal="center"/>
      <protection/>
    </xf>
    <xf numFmtId="0" fontId="10" fillId="0" borderId="8" xfId="21" applyFont="1" applyFill="1" applyBorder="1" applyAlignment="1">
      <alignment horizontal="center"/>
      <protection/>
    </xf>
    <xf numFmtId="0" fontId="7" fillId="0" borderId="9" xfId="21" applyFont="1" applyFill="1" applyBorder="1" applyAlignment="1">
      <alignment/>
      <protection/>
    </xf>
    <xf numFmtId="0" fontId="7" fillId="0" borderId="10" xfId="21" applyFont="1" applyFill="1" applyBorder="1" applyAlignment="1">
      <alignment/>
      <protection/>
    </xf>
    <xf numFmtId="171" fontId="7" fillId="0" borderId="11" xfId="17" applyNumberFormat="1" applyFont="1" applyFill="1" applyBorder="1" applyAlignment="1">
      <alignment/>
    </xf>
    <xf numFmtId="0" fontId="7" fillId="0" borderId="12" xfId="21" applyFont="1" applyFill="1" applyBorder="1" applyAlignment="1">
      <alignment/>
      <protection/>
    </xf>
    <xf numFmtId="171" fontId="7" fillId="0" borderId="13" xfId="17" applyNumberFormat="1" applyFont="1" applyFill="1" applyBorder="1" applyAlignment="1">
      <alignment/>
    </xf>
    <xf numFmtId="0" fontId="7" fillId="0" borderId="15" xfId="21" applyFont="1" applyFill="1" applyBorder="1" applyAlignment="1">
      <alignment/>
      <protection/>
    </xf>
    <xf numFmtId="0" fontId="7" fillId="0" borderId="16" xfId="21" applyFont="1" applyFill="1" applyBorder="1" applyAlignment="1">
      <alignment/>
      <protection/>
    </xf>
    <xf numFmtId="171" fontId="7" fillId="0" borderId="16" xfId="17" applyNumberFormat="1" applyFont="1" applyFill="1" applyBorder="1" applyAlignment="1">
      <alignment/>
    </xf>
    <xf numFmtId="171" fontId="7" fillId="0" borderId="17" xfId="17" applyNumberFormat="1" applyFont="1" applyFill="1" applyBorder="1" applyAlignment="1">
      <alignment/>
    </xf>
    <xf numFmtId="0" fontId="1" fillId="0" borderId="18" xfId="0" applyFont="1" applyBorder="1" applyAlignment="1">
      <alignment/>
    </xf>
    <xf numFmtId="0" fontId="2" fillId="0" borderId="18" xfId="0" applyFont="1" applyBorder="1" applyAlignment="1">
      <alignment/>
    </xf>
    <xf numFmtId="0" fontId="1" fillId="0" borderId="21" xfId="0" applyFont="1" applyBorder="1" applyAlignment="1">
      <alignment horizontal="center"/>
    </xf>
    <xf numFmtId="0" fontId="2" fillId="0" borderId="9" xfId="0" applyFont="1" applyBorder="1" applyAlignment="1">
      <alignment/>
    </xf>
    <xf numFmtId="173" fontId="2" fillId="0" borderId="10" xfId="15" applyNumberFormat="1" applyFont="1" applyBorder="1" applyAlignment="1">
      <alignment/>
    </xf>
    <xf numFmtId="9" fontId="2" fillId="0" borderId="11" xfId="23" applyFont="1" applyBorder="1" applyAlignment="1">
      <alignment/>
    </xf>
    <xf numFmtId="9" fontId="2" fillId="0" borderId="13" xfId="23" applyFont="1" applyBorder="1" applyAlignment="1">
      <alignment/>
    </xf>
    <xf numFmtId="173" fontId="2" fillId="0" borderId="16" xfId="15" applyNumberFormat="1" applyFont="1" applyBorder="1" applyAlignment="1">
      <alignment/>
    </xf>
    <xf numFmtId="9" fontId="2" fillId="0" borderId="17" xfId="23" applyFont="1" applyBorder="1" applyAlignment="1">
      <alignment/>
    </xf>
    <xf numFmtId="0" fontId="1" fillId="0" borderId="8" xfId="0" applyFont="1" applyBorder="1" applyAlignment="1">
      <alignment/>
    </xf>
    <xf numFmtId="0" fontId="2" fillId="0" borderId="6" xfId="0" applyFont="1" applyBorder="1" applyAlignment="1">
      <alignment/>
    </xf>
    <xf numFmtId="0" fontId="1" fillId="0" borderId="6" xfId="0" applyFont="1" applyBorder="1" applyAlignment="1">
      <alignment horizontal="justify" vertical="center" wrapText="1"/>
    </xf>
    <xf numFmtId="0" fontId="1" fillId="0" borderId="8" xfId="0" applyFont="1" applyBorder="1" applyAlignment="1">
      <alignment horizontal="justify" vertical="center" wrapText="1"/>
    </xf>
    <xf numFmtId="0" fontId="2" fillId="0" borderId="9"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Font="1" applyBorder="1" applyAlignment="1">
      <alignment horizontal="justify" vertical="top" wrapText="1"/>
    </xf>
    <xf numFmtId="0" fontId="2" fillId="0" borderId="15" xfId="0" applyFont="1" applyBorder="1" applyAlignment="1">
      <alignment horizontal="justify" vertical="top" wrapText="1"/>
    </xf>
    <xf numFmtId="0" fontId="2" fillId="0" borderId="17" xfId="0" applyFont="1" applyBorder="1" applyAlignment="1">
      <alignment horizontal="justify" vertical="top" wrapText="1"/>
    </xf>
    <xf numFmtId="0" fontId="1" fillId="0" borderId="6" xfId="0" applyFont="1" applyBorder="1" applyAlignment="1">
      <alignment horizontal="justify" vertical="center"/>
    </xf>
    <xf numFmtId="0" fontId="1" fillId="0" borderId="8" xfId="0" applyFont="1" applyBorder="1" applyAlignment="1">
      <alignment horizontal="justify" vertical="center"/>
    </xf>
    <xf numFmtId="0" fontId="2" fillId="0" borderId="9" xfId="0" applyFont="1" applyBorder="1" applyAlignment="1">
      <alignment vertical="top"/>
    </xf>
    <xf numFmtId="0" fontId="2" fillId="0" borderId="11" xfId="0" applyFont="1" applyBorder="1" applyAlignment="1">
      <alignment horizontal="justify" vertical="top"/>
    </xf>
    <xf numFmtId="0" fontId="2" fillId="0" borderId="12" xfId="0" applyFont="1" applyBorder="1" applyAlignment="1">
      <alignment horizontal="justify" vertical="top"/>
    </xf>
    <xf numFmtId="0" fontId="2" fillId="0" borderId="13" xfId="0" applyFont="1" applyBorder="1" applyAlignment="1">
      <alignment vertical="top"/>
    </xf>
    <xf numFmtId="0" fontId="2" fillId="0" borderId="15" xfId="0" applyFont="1" applyBorder="1" applyAlignment="1">
      <alignment horizontal="justify" vertical="top"/>
    </xf>
    <xf numFmtId="0" fontId="2" fillId="0" borderId="17" xfId="0" applyFont="1" applyBorder="1" applyAlignment="1">
      <alignment horizontal="justify" vertical="top"/>
    </xf>
    <xf numFmtId="171" fontId="2" fillId="0" borderId="13" xfId="17" applyNumberFormat="1" applyFont="1" applyBorder="1" applyAlignment="1">
      <alignment horizontal="right"/>
    </xf>
    <xf numFmtId="168" fontId="2" fillId="0" borderId="16" xfId="15" applyNumberFormat="1" applyFont="1" applyBorder="1" applyAlignment="1">
      <alignment horizontal="right"/>
    </xf>
    <xf numFmtId="0" fontId="2" fillId="3" borderId="16" xfId="0" applyFont="1" applyFill="1" applyBorder="1" applyAlignment="1">
      <alignment horizontal="right"/>
    </xf>
    <xf numFmtId="171" fontId="2" fillId="0" borderId="16" xfId="17" applyNumberFormat="1" applyFont="1" applyBorder="1" applyAlignment="1">
      <alignment horizontal="right"/>
    </xf>
    <xf numFmtId="171" fontId="2" fillId="0" borderId="17" xfId="17" applyNumberFormat="1" applyFont="1" applyBorder="1" applyAlignment="1">
      <alignment horizontal="right"/>
    </xf>
    <xf numFmtId="171" fontId="2" fillId="0" borderId="20" xfId="17" applyNumberFormat="1" applyFont="1" applyBorder="1" applyAlignment="1">
      <alignment horizontal="right"/>
    </xf>
    <xf numFmtId="0" fontId="2" fillId="0" borderId="12" xfId="0" applyFont="1" applyBorder="1" applyAlignment="1">
      <alignment wrapText="1"/>
    </xf>
    <xf numFmtId="44" fontId="2" fillId="0" borderId="13" xfId="17" applyFont="1" applyBorder="1" applyAlignment="1">
      <alignment horizontal="right" wrapText="1"/>
    </xf>
    <xf numFmtId="0" fontId="2" fillId="0" borderId="13" xfId="0" applyFont="1" applyBorder="1" applyAlignment="1">
      <alignment horizontal="right" wrapText="1"/>
    </xf>
    <xf numFmtId="0" fontId="2" fillId="0" borderId="15" xfId="0" applyFont="1" applyBorder="1" applyAlignment="1">
      <alignment wrapText="1"/>
    </xf>
    <xf numFmtId="43" fontId="2" fillId="0" borderId="16" xfId="15" applyFont="1" applyBorder="1" applyAlignment="1">
      <alignment horizontal="right" wrapText="1"/>
    </xf>
    <xf numFmtId="0" fontId="2" fillId="0" borderId="16" xfId="0" applyFont="1" applyBorder="1" applyAlignment="1">
      <alignment horizontal="right" wrapText="1"/>
    </xf>
    <xf numFmtId="0" fontId="2" fillId="0" borderId="22" xfId="0" applyFont="1" applyBorder="1" applyAlignment="1">
      <alignment horizontal="right" wrapText="1"/>
    </xf>
    <xf numFmtId="0" fontId="2" fillId="0" borderId="17" xfId="0" applyFont="1" applyBorder="1" applyAlignment="1">
      <alignment horizontal="right" wrapText="1"/>
    </xf>
    <xf numFmtId="0" fontId="2" fillId="0" borderId="19" xfId="0" applyFont="1" applyBorder="1" applyAlignment="1">
      <alignment wrapText="1"/>
    </xf>
    <xf numFmtId="43" fontId="2" fillId="0" borderId="3" xfId="15" applyFont="1" applyBorder="1" applyAlignment="1">
      <alignment horizontal="right" wrapText="1"/>
    </xf>
    <xf numFmtId="0" fontId="2" fillId="0" borderId="3" xfId="0" applyFont="1" applyBorder="1" applyAlignment="1">
      <alignment horizontal="right" wrapText="1"/>
    </xf>
    <xf numFmtId="0" fontId="2" fillId="0" borderId="23" xfId="0" applyFont="1" applyBorder="1" applyAlignment="1">
      <alignment horizontal="right" wrapText="1"/>
    </xf>
    <xf numFmtId="44" fontId="2" fillId="0" borderId="20" xfId="17" applyFont="1" applyBorder="1" applyAlignment="1">
      <alignment horizontal="righ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2" xfId="0" applyFont="1" applyBorder="1" applyAlignment="1">
      <alignment horizontal="left" wrapText="1"/>
    </xf>
    <xf numFmtId="44" fontId="2" fillId="0" borderId="13" xfId="17" applyFont="1" applyBorder="1" applyAlignment="1">
      <alignment horizontal="right"/>
    </xf>
    <xf numFmtId="2" fontId="2" fillId="0" borderId="16" xfId="0" applyNumberFormat="1" applyFont="1" applyBorder="1" applyAlignment="1">
      <alignment/>
    </xf>
    <xf numFmtId="0" fontId="2" fillId="0" borderId="22" xfId="0" applyFont="1" applyBorder="1" applyAlignment="1">
      <alignment/>
    </xf>
    <xf numFmtId="0" fontId="2" fillId="0" borderId="19" xfId="0" applyFont="1" applyBorder="1" applyAlignment="1">
      <alignment horizontal="left" wrapText="1"/>
    </xf>
    <xf numFmtId="2" fontId="2" fillId="0" borderId="3" xfId="0" applyNumberFormat="1" applyFont="1" applyBorder="1" applyAlignment="1">
      <alignment horizontal="right"/>
    </xf>
    <xf numFmtId="0" fontId="2" fillId="0" borderId="3" xfId="0" applyFont="1" applyBorder="1" applyAlignment="1">
      <alignment horizontal="right"/>
    </xf>
    <xf numFmtId="0" fontId="2" fillId="0" borderId="23" xfId="0" applyFont="1" applyBorder="1" applyAlignment="1">
      <alignment horizontal="right"/>
    </xf>
    <xf numFmtId="44" fontId="2" fillId="0" borderId="20" xfId="17" applyFont="1" applyBorder="1" applyAlignment="1">
      <alignment horizontal="right"/>
    </xf>
    <xf numFmtId="0" fontId="2" fillId="0" borderId="9" xfId="0" applyFont="1" applyBorder="1" applyAlignment="1">
      <alignment wrapText="1"/>
    </xf>
    <xf numFmtId="43" fontId="2" fillId="0" borderId="10" xfId="15" applyNumberFormat="1" applyFont="1" applyBorder="1" applyAlignment="1">
      <alignment horizontal="right"/>
    </xf>
    <xf numFmtId="173" fontId="2" fillId="0" borderId="10" xfId="15" applyNumberFormat="1" applyFont="1" applyBorder="1" applyAlignment="1">
      <alignment horizontal="right"/>
    </xf>
    <xf numFmtId="173" fontId="2" fillId="0" borderId="25" xfId="15" applyNumberFormat="1" applyFont="1" applyBorder="1" applyAlignment="1">
      <alignment horizontal="right"/>
    </xf>
    <xf numFmtId="44" fontId="2" fillId="0" borderId="11" xfId="17" applyFont="1" applyBorder="1" applyAlignment="1">
      <alignment horizontal="right"/>
    </xf>
    <xf numFmtId="43" fontId="2" fillId="0" borderId="16" xfId="15" applyNumberFormat="1" applyFont="1" applyBorder="1" applyAlignment="1">
      <alignment horizontal="right"/>
    </xf>
    <xf numFmtId="173" fontId="2" fillId="0" borderId="16" xfId="15" applyNumberFormat="1" applyFont="1" applyBorder="1" applyAlignment="1">
      <alignment horizontal="right"/>
    </xf>
    <xf numFmtId="44" fontId="2" fillId="0" borderId="17" xfId="17" applyFont="1" applyBorder="1" applyAlignment="1">
      <alignment horizontal="right"/>
    </xf>
    <xf numFmtId="0" fontId="1" fillId="0" borderId="26" xfId="0" applyFont="1" applyBorder="1" applyAlignment="1">
      <alignment horizontal="center" vertical="center"/>
    </xf>
    <xf numFmtId="0" fontId="2" fillId="0" borderId="27" xfId="0" applyFont="1" applyBorder="1" applyAlignment="1">
      <alignment/>
    </xf>
    <xf numFmtId="0" fontId="2" fillId="0" borderId="28" xfId="0" applyFont="1" applyBorder="1" applyAlignment="1">
      <alignment/>
    </xf>
    <xf numFmtId="0" fontId="1" fillId="0" borderId="29" xfId="0" applyFont="1" applyBorder="1" applyAlignment="1">
      <alignment/>
    </xf>
    <xf numFmtId="1" fontId="7" fillId="0" borderId="10" xfId="15" applyNumberFormat="1" applyFont="1" applyFill="1" applyBorder="1" applyAlignment="1">
      <alignment/>
    </xf>
    <xf numFmtId="1" fontId="7" fillId="0" borderId="1" xfId="15" applyNumberFormat="1" applyFont="1" applyFill="1" applyBorder="1" applyAlignment="1">
      <alignment/>
    </xf>
    <xf numFmtId="1" fontId="7" fillId="0" borderId="1" xfId="21" applyNumberFormat="1" applyFont="1" applyFill="1" applyBorder="1" applyAlignment="1">
      <alignment/>
      <protection/>
    </xf>
    <xf numFmtId="0" fontId="16" fillId="0" borderId="0" xfId="0" applyFont="1" applyAlignment="1">
      <alignment horizontal="center"/>
    </xf>
    <xf numFmtId="0" fontId="15" fillId="0" borderId="0" xfId="0" applyFont="1" applyAlignment="1">
      <alignment horizontal="center"/>
    </xf>
    <xf numFmtId="0" fontId="2" fillId="0" borderId="0" xfId="0" applyFont="1" applyAlignment="1">
      <alignment vertical="top" wrapText="1"/>
    </xf>
    <xf numFmtId="0" fontId="2" fillId="0" borderId="0" xfId="0" applyFont="1" applyAlignment="1">
      <alignment/>
    </xf>
    <xf numFmtId="0" fontId="2" fillId="0" borderId="0" xfId="0" applyFont="1" applyAlignment="1">
      <alignment horizontal="left"/>
    </xf>
    <xf numFmtId="0" fontId="13" fillId="0" borderId="0" xfId="0" applyFont="1" applyAlignment="1">
      <alignment wrapText="1"/>
    </xf>
    <xf numFmtId="0" fontId="12" fillId="0" borderId="30" xfId="0" applyFont="1" applyBorder="1" applyAlignment="1">
      <alignment/>
    </xf>
    <xf numFmtId="0" fontId="12" fillId="0" borderId="0" xfId="0" applyFont="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1" xfId="22"/>
    <cellStyle name="Percent" xfId="23"/>
  </cellStyles>
  <dxfs count="1">
    <dxf>
      <font>
        <b/>
        <i/>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1590675</xdr:colOff>
      <xdr:row>0</xdr:row>
      <xdr:rowOff>0</xdr:rowOff>
    </xdr:from>
    <xdr:to>
      <xdr:col>1</xdr:col>
      <xdr:colOff>1828800</xdr:colOff>
      <xdr:row>4</xdr:row>
      <xdr:rowOff>238125</xdr:rowOff>
    </xdr:to>
    <xdr:pic>
      <xdr:nvPicPr>
        <xdr:cNvPr id="1" name="Picture 1"/>
        <xdr:cNvPicPr preferRelativeResize="1">
          <a:picLocks noChangeAspect="1"/>
        </xdr:cNvPicPr>
      </xdr:nvPicPr>
      <xdr:blipFill>
        <a:blip r:embed="rId1"/>
        <a:stretch>
          <a:fillRect/>
        </a:stretch>
      </xdr:blipFill>
      <xdr:spPr>
        <a:xfrm>
          <a:off x="1590675" y="0"/>
          <a:ext cx="28003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B37"/>
  <sheetViews>
    <sheetView tabSelected="1" workbookViewId="0" topLeftCell="A1">
      <selection activeCell="A1" sqref="A1"/>
    </sheetView>
  </sheetViews>
  <sheetFormatPr defaultColWidth="9.140625" defaultRowHeight="18" customHeight="1"/>
  <cols>
    <col min="1" max="1" width="38.421875" style="4" customWidth="1"/>
    <col min="2" max="2" width="52.421875" style="4" customWidth="1"/>
    <col min="3" max="16384" width="25.8515625" style="4" customWidth="1"/>
  </cols>
  <sheetData>
    <row r="3" ht="24" customHeight="1"/>
    <row r="4" spans="1:2" ht="24" customHeight="1">
      <c r="A4" s="41"/>
      <c r="B4" s="41"/>
    </row>
    <row r="5" spans="1:2" ht="24" customHeight="1">
      <c r="A5" s="41"/>
      <c r="B5" s="41"/>
    </row>
    <row r="6" spans="1:2" ht="24" customHeight="1">
      <c r="A6" s="175" t="s">
        <v>236</v>
      </c>
      <c r="B6" s="175"/>
    </row>
    <row r="7" spans="1:2" ht="18" customHeight="1">
      <c r="A7" s="174" t="s">
        <v>194</v>
      </c>
      <c r="B7" s="174"/>
    </row>
    <row r="9" spans="1:2" ht="18" customHeight="1">
      <c r="A9" s="12" t="s">
        <v>4</v>
      </c>
      <c r="B9" s="8"/>
    </row>
    <row r="10" spans="1:2" ht="18" customHeight="1">
      <c r="A10" s="12"/>
      <c r="B10" s="8"/>
    </row>
    <row r="11" spans="1:2" ht="18" customHeight="1">
      <c r="A11" s="12" t="s">
        <v>5</v>
      </c>
      <c r="B11" s="8"/>
    </row>
    <row r="12" spans="1:2" ht="18" customHeight="1">
      <c r="A12" s="12"/>
      <c r="B12" s="8"/>
    </row>
    <row r="13" spans="1:2" ht="18" customHeight="1">
      <c r="A13" s="12" t="s">
        <v>6</v>
      </c>
      <c r="B13" s="8"/>
    </row>
    <row r="14" spans="1:2" ht="18" customHeight="1">
      <c r="A14" s="12" t="s">
        <v>7</v>
      </c>
      <c r="B14" s="8"/>
    </row>
    <row r="15" spans="1:2" ht="18" customHeight="1">
      <c r="A15" s="12" t="s">
        <v>8</v>
      </c>
      <c r="B15" s="8"/>
    </row>
    <row r="16" spans="1:2" ht="18" customHeight="1">
      <c r="A16" s="12" t="s">
        <v>9</v>
      </c>
      <c r="B16" s="8"/>
    </row>
    <row r="17" spans="1:2" ht="18" customHeight="1">
      <c r="A17" s="12"/>
      <c r="B17" s="8"/>
    </row>
    <row r="18" spans="1:2" ht="18" customHeight="1">
      <c r="A18" s="12" t="s">
        <v>10</v>
      </c>
      <c r="B18" s="8"/>
    </row>
    <row r="19" spans="1:2" ht="18" customHeight="1">
      <c r="A19" s="10" t="s">
        <v>200</v>
      </c>
      <c r="B19" s="8"/>
    </row>
    <row r="20" spans="1:2" ht="18" customHeight="1">
      <c r="A20" s="10"/>
      <c r="B20" s="8"/>
    </row>
    <row r="21" ht="18" customHeight="1" thickBot="1"/>
    <row r="22" spans="1:2" ht="20.25" customHeight="1" thickBot="1" thickTop="1">
      <c r="A22" s="111" t="s">
        <v>0</v>
      </c>
      <c r="B22" s="112" t="s">
        <v>1</v>
      </c>
    </row>
    <row r="23" spans="1:2" ht="20.25" customHeight="1" thickTop="1">
      <c r="A23" s="113"/>
      <c r="B23" s="114"/>
    </row>
    <row r="24" spans="1:2" ht="20.25" customHeight="1">
      <c r="A24" s="115"/>
      <c r="B24" s="116"/>
    </row>
    <row r="25" spans="1:2" ht="20.25" customHeight="1">
      <c r="A25" s="115"/>
      <c r="B25" s="116"/>
    </row>
    <row r="26" spans="1:2" ht="20.25" customHeight="1">
      <c r="A26" s="115"/>
      <c r="B26" s="116"/>
    </row>
    <row r="27" spans="1:2" ht="20.25" customHeight="1" thickBot="1">
      <c r="A27" s="117"/>
      <c r="B27" s="118"/>
    </row>
    <row r="28" ht="18" customHeight="1" thickTop="1"/>
    <row r="29" ht="18" customHeight="1" thickBot="1"/>
    <row r="30" spans="1:2" ht="20.25" customHeight="1" thickBot="1" thickTop="1">
      <c r="A30" s="119" t="s">
        <v>2</v>
      </c>
      <c r="B30" s="120" t="s">
        <v>3</v>
      </c>
    </row>
    <row r="31" spans="1:2" ht="20.25" customHeight="1" thickTop="1">
      <c r="A31" s="121"/>
      <c r="B31" s="122"/>
    </row>
    <row r="32" spans="1:2" ht="20.25" customHeight="1">
      <c r="A32" s="123"/>
      <c r="B32" s="124"/>
    </row>
    <row r="33" spans="1:2" ht="20.25" customHeight="1">
      <c r="A33" s="123"/>
      <c r="B33" s="124"/>
    </row>
    <row r="34" spans="1:2" ht="20.25" customHeight="1">
      <c r="A34" s="123"/>
      <c r="B34" s="124"/>
    </row>
    <row r="35" spans="1:2" ht="20.25" customHeight="1">
      <c r="A35" s="123"/>
      <c r="B35" s="124"/>
    </row>
    <row r="36" spans="1:2" ht="20.25" customHeight="1">
      <c r="A36" s="123"/>
      <c r="B36" s="124"/>
    </row>
    <row r="37" spans="1:2" ht="20.25" customHeight="1" thickBot="1">
      <c r="A37" s="125"/>
      <c r="B37" s="126"/>
    </row>
    <row r="38" ht="18" customHeight="1" thickTop="1"/>
  </sheetData>
  <mergeCells count="2">
    <mergeCell ref="A7:B7"/>
    <mergeCell ref="A6:B6"/>
  </mergeCells>
  <printOptions/>
  <pageMargins left="0.75" right="0.75" top="0.5" bottom="0.75" header="0.5" footer="0.5"/>
  <pageSetup horizontalDpi="600" verticalDpi="600" orientation="portrait" r:id="rId2"/>
  <headerFooter alignWithMargins="0">
    <oddFooter xml:space="preserve">&amp;L&amp;"Verdana,Regular"&amp;7Rev.  02-15-10&amp;C&amp;P&amp;R&amp;"Verdana,Regular"&amp;7Initials:  ______________    _____________
Contractor                 County Dept.    </oddFooter>
  </headerFooter>
  <drawing r:id="rId1"/>
</worksheet>
</file>

<file path=xl/worksheets/sheet10.xml><?xml version="1.0" encoding="utf-8"?>
<worksheet xmlns="http://schemas.openxmlformats.org/spreadsheetml/2006/main" xmlns:r="http://schemas.openxmlformats.org/officeDocument/2006/relationships">
  <dimension ref="A1:K36"/>
  <sheetViews>
    <sheetView workbookViewId="0" topLeftCell="A1">
      <selection activeCell="A18" sqref="A18"/>
    </sheetView>
  </sheetViews>
  <sheetFormatPr defaultColWidth="9.140625" defaultRowHeight="15.75" customHeight="1"/>
  <cols>
    <col min="1" max="16384" width="9.140625" style="46" customWidth="1"/>
  </cols>
  <sheetData>
    <row r="1" ht="15.75" customHeight="1">
      <c r="A1" s="45" t="s">
        <v>196</v>
      </c>
    </row>
    <row r="2" ht="15.75" customHeight="1">
      <c r="A2" s="45" t="s">
        <v>208</v>
      </c>
    </row>
    <row r="4" spans="1:4" ht="15.75" customHeight="1">
      <c r="A4" s="47" t="s">
        <v>63</v>
      </c>
      <c r="B4" s="180"/>
      <c r="C4" s="180"/>
      <c r="D4" s="180"/>
    </row>
    <row r="6" ht="15.75" customHeight="1">
      <c r="F6" s="48" t="s">
        <v>214</v>
      </c>
    </row>
    <row r="8" spans="1:11" ht="23.25" customHeight="1">
      <c r="A8" s="181" t="s">
        <v>215</v>
      </c>
      <c r="B8" s="181"/>
      <c r="C8" s="181"/>
      <c r="D8" s="181"/>
      <c r="E8" s="181"/>
      <c r="F8" s="181"/>
      <c r="G8" s="181"/>
      <c r="H8" s="181"/>
      <c r="I8" s="181"/>
      <c r="J8" s="181"/>
      <c r="K8" s="181"/>
    </row>
    <row r="10" ht="15.75" customHeight="1">
      <c r="A10" s="49" t="s">
        <v>216</v>
      </c>
    </row>
    <row r="11" ht="15.75" customHeight="1">
      <c r="A11" s="50" t="s">
        <v>221</v>
      </c>
    </row>
    <row r="12" ht="15.75" customHeight="1">
      <c r="A12" s="51" t="s">
        <v>225</v>
      </c>
    </row>
    <row r="13" ht="15.75" customHeight="1">
      <c r="A13" s="51" t="s">
        <v>226</v>
      </c>
    </row>
    <row r="14" ht="15.75" customHeight="1">
      <c r="A14" s="51" t="s">
        <v>227</v>
      </c>
    </row>
    <row r="16" ht="15.75" customHeight="1">
      <c r="A16" s="50" t="s">
        <v>217</v>
      </c>
    </row>
    <row r="17" ht="15.75" customHeight="1">
      <c r="A17" s="51" t="s">
        <v>229</v>
      </c>
    </row>
    <row r="18" ht="17.25" customHeight="1">
      <c r="A18" s="51" t="s">
        <v>230</v>
      </c>
    </row>
    <row r="19" ht="15.75" customHeight="1">
      <c r="A19" s="51" t="s">
        <v>231</v>
      </c>
    </row>
    <row r="20" ht="15.75" customHeight="1">
      <c r="A20" s="51" t="s">
        <v>232</v>
      </c>
    </row>
    <row r="21" ht="15.75" customHeight="1">
      <c r="A21" s="51" t="s">
        <v>228</v>
      </c>
    </row>
    <row r="22" ht="15.75" customHeight="1">
      <c r="A22" s="51" t="s">
        <v>233</v>
      </c>
    </row>
    <row r="24" ht="15.75" customHeight="1">
      <c r="A24" s="49" t="s">
        <v>218</v>
      </c>
    </row>
    <row r="25" ht="15.75" customHeight="1">
      <c r="A25" s="50" t="s">
        <v>219</v>
      </c>
    </row>
    <row r="26" ht="15.75" customHeight="1">
      <c r="A26" s="52"/>
    </row>
    <row r="27" ht="15.75" customHeight="1">
      <c r="A27" s="50" t="s">
        <v>222</v>
      </c>
    </row>
    <row r="28" ht="15.75" customHeight="1">
      <c r="A28" s="52"/>
    </row>
    <row r="29" ht="15.75" customHeight="1">
      <c r="A29" s="50" t="s">
        <v>223</v>
      </c>
    </row>
    <row r="30" ht="15.75" customHeight="1">
      <c r="A30" s="52"/>
    </row>
    <row r="31" ht="15.75" customHeight="1">
      <c r="A31" s="50" t="s">
        <v>220</v>
      </c>
    </row>
    <row r="34" ht="15.75" customHeight="1">
      <c r="A34" s="53" t="s">
        <v>224</v>
      </c>
    </row>
    <row r="35" spans="1:9" ht="29.25" customHeight="1">
      <c r="A35" s="179" t="s">
        <v>234</v>
      </c>
      <c r="B35" s="179"/>
      <c r="C35" s="179"/>
      <c r="D35" s="179"/>
      <c r="E35" s="179"/>
      <c r="F35" s="179"/>
      <c r="G35" s="179"/>
      <c r="H35" s="179"/>
      <c r="I35" s="179"/>
    </row>
    <row r="36" spans="1:9" ht="39" customHeight="1">
      <c r="A36" s="179"/>
      <c r="B36" s="179"/>
      <c r="C36" s="179"/>
      <c r="D36" s="179"/>
      <c r="E36" s="179"/>
      <c r="F36" s="179"/>
      <c r="G36" s="179"/>
      <c r="H36" s="179"/>
      <c r="I36" s="179"/>
    </row>
  </sheetData>
  <mergeCells count="4">
    <mergeCell ref="A35:I35"/>
    <mergeCell ref="B4:D4"/>
    <mergeCell ref="A36:I36"/>
    <mergeCell ref="A8:K8"/>
  </mergeCells>
  <printOptions/>
  <pageMargins left="0.5" right="0.25" top="1" bottom="0.75" header="0.5" footer="0.5"/>
  <pageSetup horizontalDpi="600" verticalDpi="600" orientation="portrait" r:id="rId1"/>
  <headerFooter alignWithMargins="0">
    <oddFooter xml:space="preserve">&amp;L&amp;"Verdana,Regular"&amp;7Rev.  02-15-10&amp;C&amp;P&amp;R&amp;"Verdana,Regular"&amp;7Initials:  ______________    _____________
Contractor                 County Dept.    </oddFooter>
  </headerFooter>
</worksheet>
</file>

<file path=xl/worksheets/sheet11.xml><?xml version="1.0" encoding="utf-8"?>
<worksheet xmlns="http://schemas.openxmlformats.org/spreadsheetml/2006/main" xmlns:r="http://schemas.openxmlformats.org/officeDocument/2006/relationships">
  <dimension ref="A1:B97"/>
  <sheetViews>
    <sheetView workbookViewId="0" topLeftCell="A1">
      <selection activeCell="A1" sqref="A1"/>
    </sheetView>
  </sheetViews>
  <sheetFormatPr defaultColWidth="9.140625" defaultRowHeight="15"/>
  <cols>
    <col min="2" max="2" width="29.421875" style="0" customWidth="1"/>
    <col min="4" max="4" width="73.140625" style="0" customWidth="1"/>
  </cols>
  <sheetData>
    <row r="1" spans="1:2" ht="15">
      <c r="A1" s="15" t="s">
        <v>189</v>
      </c>
      <c r="B1" s="15" t="s">
        <v>190</v>
      </c>
    </row>
    <row r="2" spans="1:2" ht="15">
      <c r="A2" s="13">
        <v>10</v>
      </c>
      <c r="B2" s="14" t="s">
        <v>108</v>
      </c>
    </row>
    <row r="3" spans="1:2" ht="15">
      <c r="A3" s="13">
        <v>15</v>
      </c>
      <c r="B3" s="14" t="s">
        <v>109</v>
      </c>
    </row>
    <row r="4" spans="1:2" ht="15">
      <c r="A4" s="13">
        <v>76</v>
      </c>
      <c r="B4" s="14" t="s">
        <v>110</v>
      </c>
    </row>
    <row r="5" spans="1:2" ht="15">
      <c r="A5" s="13">
        <v>95</v>
      </c>
      <c r="B5" s="14" t="s">
        <v>111</v>
      </c>
    </row>
    <row r="6" spans="1:2" ht="15">
      <c r="A6" s="13">
        <v>57</v>
      </c>
      <c r="B6" s="14" t="s">
        <v>112</v>
      </c>
    </row>
    <row r="7" spans="1:2" ht="15">
      <c r="A7" s="13">
        <v>53</v>
      </c>
      <c r="B7" s="14" t="s">
        <v>113</v>
      </c>
    </row>
    <row r="8" spans="1:2" ht="15">
      <c r="A8" s="13">
        <v>11</v>
      </c>
      <c r="B8" s="14" t="s">
        <v>34</v>
      </c>
    </row>
    <row r="9" spans="1:2" ht="15">
      <c r="A9" s="13">
        <v>34</v>
      </c>
      <c r="B9" s="14" t="s">
        <v>114</v>
      </c>
    </row>
    <row r="10" spans="1:2" ht="15">
      <c r="A10" s="13">
        <v>70</v>
      </c>
      <c r="B10" s="14" t="s">
        <v>115</v>
      </c>
    </row>
    <row r="11" spans="1:2" ht="15">
      <c r="A11" s="13">
        <v>67</v>
      </c>
      <c r="B11" s="14" t="s">
        <v>116</v>
      </c>
    </row>
    <row r="12" spans="1:2" ht="15">
      <c r="A12" s="13">
        <v>88</v>
      </c>
      <c r="B12" s="14" t="s">
        <v>117</v>
      </c>
    </row>
    <row r="13" spans="1:2" ht="15">
      <c r="A13" s="13">
        <v>94</v>
      </c>
      <c r="B13" s="14" t="s">
        <v>118</v>
      </c>
    </row>
    <row r="14" spans="1:2" ht="15">
      <c r="A14" s="13">
        <v>65</v>
      </c>
      <c r="B14" s="14" t="s">
        <v>119</v>
      </c>
    </row>
    <row r="15" spans="1:2" ht="15">
      <c r="A15" s="13">
        <v>89</v>
      </c>
      <c r="B15" s="14" t="s">
        <v>120</v>
      </c>
    </row>
    <row r="16" spans="1:2" ht="15">
      <c r="A16" s="13">
        <v>96</v>
      </c>
      <c r="B16" s="14" t="s">
        <v>121</v>
      </c>
    </row>
    <row r="17" spans="1:2" ht="15">
      <c r="A17" s="13">
        <v>109</v>
      </c>
      <c r="B17" s="14" t="s">
        <v>122</v>
      </c>
    </row>
    <row r="18" spans="1:2" ht="15">
      <c r="A18" s="13">
        <v>110</v>
      </c>
      <c r="B18" s="14" t="s">
        <v>123</v>
      </c>
    </row>
    <row r="19" spans="1:2" ht="15">
      <c r="A19" s="13">
        <v>18</v>
      </c>
      <c r="B19" s="14" t="s">
        <v>124</v>
      </c>
    </row>
    <row r="20" spans="1:2" ht="15">
      <c r="A20" s="13">
        <v>14</v>
      </c>
      <c r="B20" s="14" t="s">
        <v>125</v>
      </c>
    </row>
    <row r="21" spans="1:2" ht="15">
      <c r="A21" s="13">
        <v>27</v>
      </c>
      <c r="B21" s="14" t="s">
        <v>126</v>
      </c>
    </row>
    <row r="22" spans="1:2" ht="15">
      <c r="A22" s="13">
        <v>54</v>
      </c>
      <c r="B22" s="14" t="s">
        <v>127</v>
      </c>
    </row>
    <row r="23" spans="1:2" ht="15">
      <c r="A23" s="13">
        <v>74</v>
      </c>
      <c r="B23" s="14" t="s">
        <v>128</v>
      </c>
    </row>
    <row r="24" spans="1:2" ht="15">
      <c r="A24" s="13">
        <v>22</v>
      </c>
      <c r="B24" s="14" t="s">
        <v>129</v>
      </c>
    </row>
    <row r="25" spans="1:2" ht="15">
      <c r="A25" s="13">
        <v>62</v>
      </c>
      <c r="B25" s="14" t="s">
        <v>130</v>
      </c>
    </row>
    <row r="26" spans="1:2" ht="15">
      <c r="A26" s="13">
        <v>112</v>
      </c>
      <c r="B26" s="14" t="s">
        <v>131</v>
      </c>
    </row>
    <row r="27" spans="1:2" ht="15">
      <c r="A27" s="13">
        <v>108</v>
      </c>
      <c r="B27" s="14" t="s">
        <v>132</v>
      </c>
    </row>
    <row r="28" spans="1:2" ht="15">
      <c r="A28" s="13">
        <v>47</v>
      </c>
      <c r="B28" s="14" t="s">
        <v>133</v>
      </c>
    </row>
    <row r="29" spans="1:2" ht="15">
      <c r="A29" s="13">
        <v>116</v>
      </c>
      <c r="B29" s="14" t="s">
        <v>134</v>
      </c>
    </row>
    <row r="30" spans="1:2" ht="15">
      <c r="A30" s="13">
        <v>24</v>
      </c>
      <c r="B30" s="14" t="s">
        <v>86</v>
      </c>
    </row>
    <row r="31" spans="1:2" ht="15">
      <c r="A31" s="13">
        <v>37</v>
      </c>
      <c r="B31" s="14" t="s">
        <v>135</v>
      </c>
    </row>
    <row r="32" spans="1:2" ht="15">
      <c r="A32" s="13">
        <v>12</v>
      </c>
      <c r="B32" s="14" t="s">
        <v>136</v>
      </c>
    </row>
    <row r="33" spans="1:2" ht="15">
      <c r="A33" s="13">
        <v>31</v>
      </c>
      <c r="B33" s="14" t="s">
        <v>137</v>
      </c>
    </row>
    <row r="34" spans="1:2" ht="15">
      <c r="A34" s="13">
        <v>49</v>
      </c>
      <c r="B34" s="14" t="s">
        <v>138</v>
      </c>
    </row>
    <row r="35" spans="1:2" ht="15">
      <c r="A35" s="13">
        <v>33</v>
      </c>
      <c r="B35" s="14" t="s">
        <v>139</v>
      </c>
    </row>
    <row r="36" spans="1:2" ht="15">
      <c r="A36" s="13">
        <v>80</v>
      </c>
      <c r="B36" s="14" t="s">
        <v>140</v>
      </c>
    </row>
    <row r="37" spans="1:2" ht="15">
      <c r="A37" s="13">
        <v>36</v>
      </c>
      <c r="B37" s="14" t="s">
        <v>141</v>
      </c>
    </row>
    <row r="38" spans="1:2" ht="15">
      <c r="A38" s="13">
        <v>100</v>
      </c>
      <c r="B38" s="14" t="s">
        <v>142</v>
      </c>
    </row>
    <row r="39" spans="1:2" ht="15">
      <c r="A39" s="13">
        <v>51</v>
      </c>
      <c r="B39" s="14" t="s">
        <v>143</v>
      </c>
    </row>
    <row r="40" spans="1:2" ht="15">
      <c r="A40" s="13">
        <v>78</v>
      </c>
      <c r="B40" s="14" t="s">
        <v>144</v>
      </c>
    </row>
    <row r="41" spans="1:2" ht="15">
      <c r="A41" s="13">
        <v>44</v>
      </c>
      <c r="B41" s="14" t="s">
        <v>88</v>
      </c>
    </row>
    <row r="42" spans="1:2" ht="15">
      <c r="A42" s="13">
        <v>113</v>
      </c>
      <c r="B42" s="14" t="s">
        <v>145</v>
      </c>
    </row>
    <row r="43" spans="1:2" ht="15">
      <c r="A43" s="13">
        <v>69</v>
      </c>
      <c r="B43" s="14" t="s">
        <v>146</v>
      </c>
    </row>
    <row r="44" spans="1:2" ht="15">
      <c r="A44" s="13">
        <v>5</v>
      </c>
      <c r="B44" s="14" t="s">
        <v>29</v>
      </c>
    </row>
    <row r="45" spans="1:2" ht="15">
      <c r="A45" s="13">
        <v>82</v>
      </c>
      <c r="B45" s="14" t="s">
        <v>147</v>
      </c>
    </row>
    <row r="46" spans="1:2" ht="15">
      <c r="A46" s="13">
        <v>92</v>
      </c>
      <c r="B46" s="14" t="s">
        <v>148</v>
      </c>
    </row>
    <row r="47" spans="1:2" ht="15">
      <c r="A47" s="13">
        <v>111</v>
      </c>
      <c r="B47" s="14" t="s">
        <v>149</v>
      </c>
    </row>
    <row r="48" spans="1:2" ht="15">
      <c r="A48" s="13">
        <v>20</v>
      </c>
      <c r="B48" s="14" t="s">
        <v>150</v>
      </c>
    </row>
    <row r="49" spans="1:2" ht="15">
      <c r="A49" s="13">
        <v>23</v>
      </c>
      <c r="B49" s="14" t="s">
        <v>151</v>
      </c>
    </row>
    <row r="50" spans="1:2" ht="15">
      <c r="A50" s="13">
        <v>39</v>
      </c>
      <c r="B50" s="14" t="s">
        <v>152</v>
      </c>
    </row>
    <row r="51" spans="1:2" ht="15">
      <c r="A51" s="13">
        <v>79</v>
      </c>
      <c r="B51" s="14" t="s">
        <v>153</v>
      </c>
    </row>
    <row r="52" spans="1:2" ht="15">
      <c r="A52" s="13">
        <v>25</v>
      </c>
      <c r="B52" s="14" t="s">
        <v>154</v>
      </c>
    </row>
    <row r="53" spans="1:2" ht="15">
      <c r="A53" s="13">
        <v>46</v>
      </c>
      <c r="B53" s="14" t="s">
        <v>155</v>
      </c>
    </row>
    <row r="54" spans="1:2" ht="15">
      <c r="A54" s="13">
        <v>28</v>
      </c>
      <c r="B54" s="14" t="s">
        <v>156</v>
      </c>
    </row>
    <row r="55" spans="1:2" ht="15">
      <c r="A55" s="13">
        <v>52</v>
      </c>
      <c r="B55" s="14" t="s">
        <v>157</v>
      </c>
    </row>
    <row r="56" spans="1:2" ht="15">
      <c r="A56" s="13">
        <v>2</v>
      </c>
      <c r="B56" s="14" t="s">
        <v>26</v>
      </c>
    </row>
    <row r="57" spans="1:2" ht="15">
      <c r="A57" s="13">
        <v>43</v>
      </c>
      <c r="B57" s="14" t="s">
        <v>158</v>
      </c>
    </row>
    <row r="58" spans="1:2" ht="15">
      <c r="A58" s="13">
        <v>35</v>
      </c>
      <c r="B58" s="14" t="s">
        <v>87</v>
      </c>
    </row>
    <row r="59" spans="1:2" ht="15">
      <c r="A59" s="13">
        <v>102</v>
      </c>
      <c r="B59" s="14" t="s">
        <v>159</v>
      </c>
    </row>
    <row r="60" spans="1:2" ht="15">
      <c r="A60" s="13">
        <v>42</v>
      </c>
      <c r="B60" s="14" t="s">
        <v>160</v>
      </c>
    </row>
    <row r="61" spans="1:2" ht="15">
      <c r="A61" s="13">
        <v>26</v>
      </c>
      <c r="B61" s="14" t="s">
        <v>161</v>
      </c>
    </row>
    <row r="62" spans="1:2" ht="15">
      <c r="A62" s="13">
        <v>21</v>
      </c>
      <c r="B62" s="14" t="s">
        <v>162</v>
      </c>
    </row>
    <row r="63" spans="1:2" ht="15">
      <c r="A63" s="13">
        <v>7</v>
      </c>
      <c r="B63" s="14" t="s">
        <v>31</v>
      </c>
    </row>
    <row r="64" spans="1:2" ht="15">
      <c r="A64" s="13">
        <v>6</v>
      </c>
      <c r="B64" s="14" t="s">
        <v>30</v>
      </c>
    </row>
    <row r="65" spans="1:2" ht="15">
      <c r="A65" s="13">
        <v>19</v>
      </c>
      <c r="B65" s="14" t="s">
        <v>163</v>
      </c>
    </row>
    <row r="66" spans="1:2" ht="15">
      <c r="A66" s="13">
        <v>61</v>
      </c>
      <c r="B66" s="14" t="s">
        <v>164</v>
      </c>
    </row>
    <row r="67" spans="1:2" ht="15">
      <c r="A67" s="13">
        <v>16</v>
      </c>
      <c r="B67" s="14" t="s">
        <v>85</v>
      </c>
    </row>
    <row r="68" spans="1:2" ht="15">
      <c r="A68" s="13">
        <v>104</v>
      </c>
      <c r="B68" s="14" t="s">
        <v>165</v>
      </c>
    </row>
    <row r="69" spans="1:2" ht="15">
      <c r="A69" s="13">
        <v>55</v>
      </c>
      <c r="B69" s="14" t="s">
        <v>166</v>
      </c>
    </row>
    <row r="70" spans="1:2" ht="15">
      <c r="A70" s="13">
        <v>98</v>
      </c>
      <c r="B70" s="14" t="s">
        <v>167</v>
      </c>
    </row>
    <row r="71" spans="1:2" ht="15">
      <c r="A71" s="13">
        <v>97</v>
      </c>
      <c r="B71" s="14" t="s">
        <v>168</v>
      </c>
    </row>
    <row r="72" spans="1:2" ht="15">
      <c r="A72" s="13">
        <v>38</v>
      </c>
      <c r="B72" s="14" t="s">
        <v>169</v>
      </c>
    </row>
    <row r="73" spans="1:2" ht="15">
      <c r="A73" s="13">
        <v>86</v>
      </c>
      <c r="B73" s="14" t="s">
        <v>170</v>
      </c>
    </row>
    <row r="74" spans="1:2" ht="15">
      <c r="A74" s="13">
        <v>107</v>
      </c>
      <c r="B74" s="14" t="s">
        <v>171</v>
      </c>
    </row>
    <row r="75" spans="1:2" ht="15">
      <c r="A75" s="13">
        <v>4</v>
      </c>
      <c r="B75" s="14" t="s">
        <v>28</v>
      </c>
    </row>
    <row r="76" spans="1:2" ht="15">
      <c r="A76" s="13">
        <v>81</v>
      </c>
      <c r="B76" s="14" t="s">
        <v>172</v>
      </c>
    </row>
    <row r="77" spans="1:2" ht="15">
      <c r="A77" s="13">
        <v>72</v>
      </c>
      <c r="B77" s="14" t="s">
        <v>173</v>
      </c>
    </row>
    <row r="78" spans="1:2" ht="15">
      <c r="A78" s="13">
        <v>66</v>
      </c>
      <c r="B78" s="14" t="s">
        <v>174</v>
      </c>
    </row>
    <row r="79" spans="1:2" ht="15">
      <c r="A79" s="13">
        <v>91</v>
      </c>
      <c r="B79" s="14" t="s">
        <v>175</v>
      </c>
    </row>
    <row r="80" spans="1:2" ht="15">
      <c r="A80" s="13">
        <v>30</v>
      </c>
      <c r="B80" s="14" t="s">
        <v>176</v>
      </c>
    </row>
    <row r="81" spans="1:2" ht="15">
      <c r="A81" s="13">
        <v>64</v>
      </c>
      <c r="B81" s="14" t="s">
        <v>177</v>
      </c>
    </row>
    <row r="82" spans="1:2" ht="15">
      <c r="A82" s="13">
        <v>68</v>
      </c>
      <c r="B82" s="14" t="s">
        <v>178</v>
      </c>
    </row>
    <row r="83" spans="1:2" ht="15">
      <c r="A83" s="13">
        <v>101</v>
      </c>
      <c r="B83" s="14" t="s">
        <v>179</v>
      </c>
    </row>
    <row r="84" spans="1:2" ht="15">
      <c r="A84" s="13">
        <v>93</v>
      </c>
      <c r="B84" s="14" t="s">
        <v>180</v>
      </c>
    </row>
    <row r="85" spans="1:2" ht="15">
      <c r="A85" s="13">
        <v>103</v>
      </c>
      <c r="B85" s="14" t="s">
        <v>181</v>
      </c>
    </row>
    <row r="86" spans="1:2" ht="15">
      <c r="A86" s="13">
        <v>1</v>
      </c>
      <c r="B86" s="14" t="s">
        <v>25</v>
      </c>
    </row>
    <row r="87" spans="1:2" ht="15">
      <c r="A87" s="13">
        <v>87</v>
      </c>
      <c r="B87" s="14" t="s">
        <v>182</v>
      </c>
    </row>
    <row r="88" spans="1:2" ht="15">
      <c r="A88" s="13">
        <v>8</v>
      </c>
      <c r="B88" s="14" t="s">
        <v>32</v>
      </c>
    </row>
    <row r="89" spans="1:2" ht="15">
      <c r="A89" s="13">
        <v>85</v>
      </c>
      <c r="B89" s="14" t="s">
        <v>183</v>
      </c>
    </row>
    <row r="90" spans="1:2" ht="15">
      <c r="A90" s="13">
        <v>3</v>
      </c>
      <c r="B90" s="14" t="s">
        <v>27</v>
      </c>
    </row>
    <row r="91" spans="1:2" ht="15">
      <c r="A91" s="13">
        <v>13</v>
      </c>
      <c r="B91" s="14" t="s">
        <v>84</v>
      </c>
    </row>
    <row r="92" spans="1:2" ht="15">
      <c r="A92" s="13">
        <v>9</v>
      </c>
      <c r="B92" s="14" t="s">
        <v>33</v>
      </c>
    </row>
    <row r="93" spans="1:2" ht="15">
      <c r="A93" s="13">
        <v>71</v>
      </c>
      <c r="B93" s="14" t="s">
        <v>184</v>
      </c>
    </row>
    <row r="94" spans="1:2" ht="15">
      <c r="A94" s="13">
        <v>84</v>
      </c>
      <c r="B94" s="14" t="s">
        <v>185</v>
      </c>
    </row>
    <row r="95" spans="1:2" ht="15">
      <c r="A95" s="13">
        <v>50</v>
      </c>
      <c r="B95" s="14" t="s">
        <v>186</v>
      </c>
    </row>
    <row r="96" spans="1:2" ht="15">
      <c r="A96" s="13">
        <v>77</v>
      </c>
      <c r="B96" s="14" t="s">
        <v>187</v>
      </c>
    </row>
    <row r="97" spans="1:2" ht="15">
      <c r="A97" s="13">
        <v>60</v>
      </c>
      <c r="B97" s="14" t="s">
        <v>188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8" customHeight="1"/>
  <cols>
    <col min="1" max="1" width="39.00390625" style="4" customWidth="1"/>
    <col min="2" max="2" width="6.00390625" style="4" hidden="1" customWidth="1"/>
    <col min="3" max="3" width="12.7109375" style="4" customWidth="1"/>
    <col min="4" max="4" width="11.8515625" style="4" bestFit="1" customWidth="1"/>
    <col min="5" max="5" width="13.7109375" style="4" bestFit="1" customWidth="1"/>
    <col min="6" max="6" width="12.28125" style="4" bestFit="1" customWidth="1"/>
    <col min="7" max="7" width="11.28125" style="4" customWidth="1"/>
    <col min="8" max="16384" width="9.140625" style="4" customWidth="1"/>
  </cols>
  <sheetData>
    <row r="1" spans="1:2" ht="18" customHeight="1">
      <c r="A1" s="3" t="s">
        <v>89</v>
      </c>
      <c r="B1" s="3"/>
    </row>
    <row r="2" spans="1:2" ht="18" customHeight="1">
      <c r="A2" s="5" t="s">
        <v>38</v>
      </c>
      <c r="B2" s="5"/>
    </row>
    <row r="3" ht="18" customHeight="1" thickBot="1"/>
    <row r="4" spans="1:7" ht="18" customHeight="1" thickBot="1" thickTop="1">
      <c r="A4" s="54" t="s">
        <v>11</v>
      </c>
      <c r="B4" s="167"/>
      <c r="C4" s="55" t="s">
        <v>12</v>
      </c>
      <c r="D4" s="55" t="s">
        <v>13</v>
      </c>
      <c r="E4" s="55" t="s">
        <v>14</v>
      </c>
      <c r="F4" s="55" t="s">
        <v>15</v>
      </c>
      <c r="G4" s="56" t="s">
        <v>16</v>
      </c>
    </row>
    <row r="5" spans="1:7" ht="18" customHeight="1" thickTop="1">
      <c r="A5" s="69"/>
      <c r="B5" s="168">
        <v>1</v>
      </c>
      <c r="C5" s="24"/>
      <c r="D5" s="25"/>
      <c r="E5" s="26"/>
      <c r="F5" s="26"/>
      <c r="G5" s="132">
        <f>E5+F5</f>
        <v>0</v>
      </c>
    </row>
    <row r="6" spans="1:7" ht="18" customHeight="1">
      <c r="A6" s="71"/>
      <c r="B6" s="169">
        <v>1</v>
      </c>
      <c r="C6" s="19"/>
      <c r="D6" s="20"/>
      <c r="E6" s="21"/>
      <c r="F6" s="21"/>
      <c r="G6" s="127">
        <f aca="true" t="shared" si="0" ref="G6:G14">E6+F6</f>
        <v>0</v>
      </c>
    </row>
    <row r="7" spans="1:7" ht="18" customHeight="1">
      <c r="A7" s="71"/>
      <c r="B7" s="169">
        <v>1</v>
      </c>
      <c r="C7" s="19"/>
      <c r="D7" s="20"/>
      <c r="E7" s="21"/>
      <c r="F7" s="21"/>
      <c r="G7" s="127">
        <f t="shared" si="0"/>
        <v>0</v>
      </c>
    </row>
    <row r="8" spans="1:7" ht="18" customHeight="1">
      <c r="A8" s="71"/>
      <c r="B8" s="169">
        <v>1</v>
      </c>
      <c r="C8" s="19"/>
      <c r="D8" s="20"/>
      <c r="E8" s="21"/>
      <c r="F8" s="21"/>
      <c r="G8" s="127">
        <f t="shared" si="0"/>
        <v>0</v>
      </c>
    </row>
    <row r="9" spans="1:7" ht="18" customHeight="1">
      <c r="A9" s="71"/>
      <c r="B9" s="169">
        <v>1</v>
      </c>
      <c r="C9" s="19"/>
      <c r="D9" s="20"/>
      <c r="E9" s="21"/>
      <c r="F9" s="21"/>
      <c r="G9" s="127">
        <f t="shared" si="0"/>
        <v>0</v>
      </c>
    </row>
    <row r="10" spans="1:7" ht="18" customHeight="1">
      <c r="A10" s="71"/>
      <c r="B10" s="169">
        <v>1</v>
      </c>
      <c r="C10" s="19"/>
      <c r="D10" s="20"/>
      <c r="E10" s="21"/>
      <c r="F10" s="21"/>
      <c r="G10" s="127">
        <f t="shared" si="0"/>
        <v>0</v>
      </c>
    </row>
    <row r="11" spans="1:7" ht="18" customHeight="1">
      <c r="A11" s="71"/>
      <c r="B11" s="169">
        <v>1</v>
      </c>
      <c r="C11" s="19"/>
      <c r="D11" s="20"/>
      <c r="E11" s="21"/>
      <c r="F11" s="21"/>
      <c r="G11" s="127">
        <f t="shared" si="0"/>
        <v>0</v>
      </c>
    </row>
    <row r="12" spans="1:7" ht="18" customHeight="1">
      <c r="A12" s="71"/>
      <c r="B12" s="169">
        <v>1</v>
      </c>
      <c r="C12" s="19"/>
      <c r="D12" s="20"/>
      <c r="E12" s="21"/>
      <c r="F12" s="21"/>
      <c r="G12" s="127">
        <f t="shared" si="0"/>
        <v>0</v>
      </c>
    </row>
    <row r="13" spans="1:7" ht="18" customHeight="1">
      <c r="A13" s="71"/>
      <c r="B13" s="169">
        <v>1</v>
      </c>
      <c r="C13" s="19"/>
      <c r="D13" s="20"/>
      <c r="E13" s="21"/>
      <c r="F13" s="21"/>
      <c r="G13" s="127">
        <f t="shared" si="0"/>
        <v>0</v>
      </c>
    </row>
    <row r="14" spans="1:7" ht="18" customHeight="1">
      <c r="A14" s="71" t="s">
        <v>237</v>
      </c>
      <c r="B14" s="169">
        <v>1</v>
      </c>
      <c r="C14" s="22"/>
      <c r="D14" s="23"/>
      <c r="E14" s="21"/>
      <c r="F14" s="21"/>
      <c r="G14" s="127">
        <f t="shared" si="0"/>
        <v>0</v>
      </c>
    </row>
    <row r="15" spans="1:7" ht="18" customHeight="1" thickBot="1">
      <c r="A15" s="73" t="s">
        <v>16</v>
      </c>
      <c r="B15" s="170"/>
      <c r="C15" s="128">
        <f>SUM(C5:C14)</f>
        <v>0</v>
      </c>
      <c r="D15" s="129"/>
      <c r="E15" s="130">
        <f>SUM(E5:E14)</f>
        <v>0</v>
      </c>
      <c r="F15" s="130">
        <f>SUM(F5:F14)</f>
        <v>0</v>
      </c>
      <c r="G15" s="131">
        <f>SUM(G5:G14)</f>
        <v>0</v>
      </c>
    </row>
    <row r="16" ht="18" customHeight="1" thickTop="1"/>
    <row r="18" spans="1:2" ht="18" customHeight="1">
      <c r="A18" s="3" t="s">
        <v>90</v>
      </c>
      <c r="B18" s="3"/>
    </row>
    <row r="19" spans="1:2" ht="18" customHeight="1">
      <c r="A19" s="5" t="s">
        <v>39</v>
      </c>
      <c r="B19" s="5"/>
    </row>
    <row r="20" ht="18" customHeight="1" thickBot="1"/>
    <row r="21" spans="1:7" ht="18" customHeight="1" thickBot="1" thickTop="1">
      <c r="A21" s="54" t="s">
        <v>11</v>
      </c>
      <c r="B21" s="167"/>
      <c r="C21" s="55" t="s">
        <v>12</v>
      </c>
      <c r="D21" s="55" t="s">
        <v>13</v>
      </c>
      <c r="E21" s="55" t="s">
        <v>14</v>
      </c>
      <c r="F21" s="55" t="s">
        <v>15</v>
      </c>
      <c r="G21" s="56" t="s">
        <v>16</v>
      </c>
    </row>
    <row r="22" spans="1:7" ht="18" customHeight="1" thickTop="1">
      <c r="A22" s="69"/>
      <c r="B22" s="168">
        <v>1</v>
      </c>
      <c r="C22" s="24"/>
      <c r="D22" s="25"/>
      <c r="E22" s="26"/>
      <c r="F22" s="26"/>
      <c r="G22" s="132">
        <f>F22+E22</f>
        <v>0</v>
      </c>
    </row>
    <row r="23" spans="1:7" ht="18" customHeight="1">
      <c r="A23" s="71"/>
      <c r="B23" s="169">
        <v>1</v>
      </c>
      <c r="C23" s="19"/>
      <c r="D23" s="20"/>
      <c r="E23" s="21"/>
      <c r="F23" s="21"/>
      <c r="G23" s="127">
        <f aca="true" t="shared" si="1" ref="G23:G32">F23+E23</f>
        <v>0</v>
      </c>
    </row>
    <row r="24" spans="1:7" ht="18" customHeight="1">
      <c r="A24" s="71"/>
      <c r="B24" s="169">
        <v>1</v>
      </c>
      <c r="C24" s="19"/>
      <c r="D24" s="20"/>
      <c r="E24" s="21"/>
      <c r="F24" s="21"/>
      <c r="G24" s="127">
        <f t="shared" si="1"/>
        <v>0</v>
      </c>
    </row>
    <row r="25" spans="1:7" ht="18" customHeight="1">
      <c r="A25" s="71"/>
      <c r="B25" s="169">
        <v>1</v>
      </c>
      <c r="C25" s="19"/>
      <c r="D25" s="20"/>
      <c r="E25" s="21"/>
      <c r="F25" s="21"/>
      <c r="G25" s="127">
        <f t="shared" si="1"/>
        <v>0</v>
      </c>
    </row>
    <row r="26" spans="1:7" ht="18" customHeight="1">
      <c r="A26" s="71"/>
      <c r="B26" s="169">
        <v>1</v>
      </c>
      <c r="C26" s="19"/>
      <c r="D26" s="20"/>
      <c r="E26" s="21"/>
      <c r="F26" s="21"/>
      <c r="G26" s="127">
        <f t="shared" si="1"/>
        <v>0</v>
      </c>
    </row>
    <row r="27" spans="1:7" ht="18" customHeight="1">
      <c r="A27" s="71"/>
      <c r="B27" s="169">
        <v>1</v>
      </c>
      <c r="C27" s="19"/>
      <c r="D27" s="20"/>
      <c r="E27" s="21"/>
      <c r="F27" s="21"/>
      <c r="G27" s="127">
        <f t="shared" si="1"/>
        <v>0</v>
      </c>
    </row>
    <row r="28" spans="1:7" ht="18" customHeight="1">
      <c r="A28" s="71"/>
      <c r="B28" s="169">
        <v>1</v>
      </c>
      <c r="C28" s="19"/>
      <c r="D28" s="20"/>
      <c r="E28" s="21"/>
      <c r="F28" s="21"/>
      <c r="G28" s="127">
        <f t="shared" si="1"/>
        <v>0</v>
      </c>
    </row>
    <row r="29" spans="1:7" ht="18" customHeight="1">
      <c r="A29" s="71"/>
      <c r="B29" s="169">
        <v>1</v>
      </c>
      <c r="C29" s="19"/>
      <c r="D29" s="20"/>
      <c r="E29" s="21"/>
      <c r="F29" s="21"/>
      <c r="G29" s="127">
        <f t="shared" si="1"/>
        <v>0</v>
      </c>
    </row>
    <row r="30" spans="1:7" ht="18" customHeight="1">
      <c r="A30" s="71"/>
      <c r="B30" s="169">
        <v>1</v>
      </c>
      <c r="C30" s="19"/>
      <c r="D30" s="20"/>
      <c r="E30" s="21"/>
      <c r="F30" s="21"/>
      <c r="G30" s="127">
        <f t="shared" si="1"/>
        <v>0</v>
      </c>
    </row>
    <row r="31" spans="1:7" ht="18" customHeight="1">
      <c r="A31" s="71"/>
      <c r="B31" s="169">
        <v>1</v>
      </c>
      <c r="C31" s="19"/>
      <c r="D31" s="20"/>
      <c r="E31" s="21"/>
      <c r="F31" s="21"/>
      <c r="G31" s="127">
        <f t="shared" si="1"/>
        <v>0</v>
      </c>
    </row>
    <row r="32" spans="1:7" ht="18" customHeight="1">
      <c r="A32" s="71" t="s">
        <v>237</v>
      </c>
      <c r="B32" s="169">
        <v>1</v>
      </c>
      <c r="C32" s="22"/>
      <c r="D32" s="23"/>
      <c r="E32" s="21"/>
      <c r="F32" s="21"/>
      <c r="G32" s="127">
        <f t="shared" si="1"/>
        <v>0</v>
      </c>
    </row>
    <row r="33" spans="1:7" ht="18" customHeight="1" thickBot="1">
      <c r="A33" s="73" t="s">
        <v>16</v>
      </c>
      <c r="B33" s="170"/>
      <c r="C33" s="128">
        <f>SUM(C22:C32)</f>
        <v>0</v>
      </c>
      <c r="D33" s="129"/>
      <c r="E33" s="130">
        <f>SUM(E22:E32)</f>
        <v>0</v>
      </c>
      <c r="F33" s="130">
        <f>SUM(F22:F32)</f>
        <v>0</v>
      </c>
      <c r="G33" s="131">
        <f>SUM(G22:G32)</f>
        <v>0</v>
      </c>
    </row>
    <row r="34" ht="18" customHeight="1" thickTop="1"/>
  </sheetData>
  <printOptions/>
  <pageMargins left="0.5" right="0.25" top="1" bottom="0.75" header="0.5" footer="0.5"/>
  <pageSetup horizontalDpi="600" verticalDpi="600" orientation="portrait" r:id="rId1"/>
  <headerFooter alignWithMargins="0">
    <oddFooter xml:space="preserve">&amp;L&amp;"Verdana,Regular"&amp;7Rev.  02-15-10&amp;C&amp;P&amp;R&amp;"Verdana,Regular"&amp;7Initials:  ______________    _____________
Contractor                 County Dept.    </oddFooter>
  </headerFooter>
</worksheet>
</file>

<file path=xl/worksheets/sheet3.xml><?xml version="1.0" encoding="utf-8"?>
<worksheet xmlns="http://schemas.openxmlformats.org/spreadsheetml/2006/main" xmlns:r="http://schemas.openxmlformats.org/officeDocument/2006/relationships">
  <dimension ref="A1:C10"/>
  <sheetViews>
    <sheetView workbookViewId="0" topLeftCell="A1">
      <selection activeCell="B8" sqref="B8"/>
    </sheetView>
  </sheetViews>
  <sheetFormatPr defaultColWidth="9.140625" defaultRowHeight="18.75" customHeight="1"/>
  <cols>
    <col min="1" max="1" width="78.57421875" style="2" bestFit="1" customWidth="1"/>
    <col min="2" max="2" width="9.8515625" style="2" bestFit="1" customWidth="1"/>
    <col min="3" max="3" width="7.8515625" style="2" bestFit="1" customWidth="1"/>
    <col min="4" max="16384" width="9.140625" style="2" customWidth="1"/>
  </cols>
  <sheetData>
    <row r="1" ht="18.75" customHeight="1">
      <c r="A1" s="1" t="s">
        <v>91</v>
      </c>
    </row>
    <row r="2" ht="18.75" customHeight="1">
      <c r="A2" s="1" t="s">
        <v>18</v>
      </c>
    </row>
    <row r="3" spans="1:3" ht="18.75" customHeight="1" thickBot="1">
      <c r="A3" s="100"/>
      <c r="B3" s="101"/>
      <c r="C3" s="101"/>
    </row>
    <row r="4" spans="1:3" ht="18.75" customHeight="1" thickBot="1" thickTop="1">
      <c r="A4" s="110"/>
      <c r="B4" s="102" t="s">
        <v>17</v>
      </c>
      <c r="C4" s="109" t="s">
        <v>22</v>
      </c>
    </row>
    <row r="5" spans="1:3" ht="18.75" customHeight="1" thickTop="1">
      <c r="A5" s="103" t="s">
        <v>20</v>
      </c>
      <c r="B5" s="104"/>
      <c r="C5" s="105" t="e">
        <f>B5/$B$8</f>
        <v>#DIV/0!</v>
      </c>
    </row>
    <row r="6" spans="1:3" ht="18.75" customHeight="1">
      <c r="A6" s="71" t="s">
        <v>19</v>
      </c>
      <c r="B6" s="27"/>
      <c r="C6" s="106" t="e">
        <f>B6/$B$8</f>
        <v>#DIV/0!</v>
      </c>
    </row>
    <row r="7" spans="1:3" ht="18.75" customHeight="1">
      <c r="A7" s="71" t="s">
        <v>21</v>
      </c>
      <c r="B7" s="27"/>
      <c r="C7" s="106" t="e">
        <f>B7/$B$8</f>
        <v>#DIV/0!</v>
      </c>
    </row>
    <row r="8" spans="1:3" ht="18.75" customHeight="1" thickBot="1">
      <c r="A8" s="73" t="s">
        <v>235</v>
      </c>
      <c r="B8" s="107">
        <f>SUM(B5:B7)</f>
        <v>0</v>
      </c>
      <c r="C8" s="108" t="e">
        <f>B8/$B$8</f>
        <v>#DIV/0!</v>
      </c>
    </row>
    <row r="9" spans="1:3" ht="18.75" customHeight="1" thickTop="1">
      <c r="A9" s="7"/>
      <c r="B9" s="7"/>
      <c r="C9" s="7"/>
    </row>
    <row r="10" spans="1:3" ht="18.75" customHeight="1">
      <c r="A10" s="7"/>
      <c r="B10" s="7"/>
      <c r="C10" s="7"/>
    </row>
  </sheetData>
  <conditionalFormatting sqref="B8">
    <cfRule type="cellIs" priority="1" dxfId="0" operator="notEqual" stopIfTrue="1">
      <formula>2080</formula>
    </cfRule>
  </conditionalFormatting>
  <printOptions/>
  <pageMargins left="0.5" right="0.25" top="1" bottom="0.75" header="0.5" footer="0.5"/>
  <pageSetup horizontalDpi="600" verticalDpi="600" orientation="portrait" r:id="rId1"/>
  <headerFooter alignWithMargins="0">
    <oddFooter xml:space="preserve">&amp;L&amp;"Verdana,Regular"&amp;7Rev.  02-15-10&amp;C&amp;P&amp;R&amp;"Verdana,Regular"&amp;7Initials:  ______________    _____________
Contractor                 County Dept.    </oddFooter>
  </headerFooter>
</worksheet>
</file>

<file path=xl/worksheets/sheet4.xml><?xml version="1.0" encoding="utf-8"?>
<worksheet xmlns="http://schemas.openxmlformats.org/spreadsheetml/2006/main" xmlns:r="http://schemas.openxmlformats.org/officeDocument/2006/relationships">
  <dimension ref="A1:E41"/>
  <sheetViews>
    <sheetView workbookViewId="0" topLeftCell="A1">
      <selection activeCell="C17" sqref="C17:D18"/>
    </sheetView>
  </sheetViews>
  <sheetFormatPr defaultColWidth="9.140625" defaultRowHeight="18" customHeight="1"/>
  <cols>
    <col min="1" max="1" width="5.8515625" style="4" customWidth="1"/>
    <col min="2" max="2" width="25.140625" style="4" bestFit="1" customWidth="1"/>
    <col min="3" max="3" width="13.7109375" style="4" bestFit="1" customWidth="1"/>
    <col min="4" max="4" width="14.8515625" style="4" customWidth="1"/>
    <col min="5" max="5" width="14.00390625" style="4" customWidth="1"/>
    <col min="6" max="16384" width="9.140625" style="4" customWidth="1"/>
  </cols>
  <sheetData>
    <row r="1" ht="18" customHeight="1">
      <c r="A1" s="3" t="s">
        <v>92</v>
      </c>
    </row>
    <row r="2" ht="18" customHeight="1">
      <c r="A2" s="3" t="s">
        <v>37</v>
      </c>
    </row>
    <row r="3" ht="18" customHeight="1">
      <c r="A3" s="3"/>
    </row>
    <row r="4" spans="1:5" ht="18" customHeight="1" thickBot="1">
      <c r="A4" s="6"/>
      <c r="B4" s="6"/>
      <c r="C4" s="6"/>
      <c r="D4" s="6"/>
      <c r="E4" s="6"/>
    </row>
    <row r="5" spans="1:5" ht="18" customHeight="1" thickBot="1" thickTop="1">
      <c r="A5" s="88" t="s">
        <v>23</v>
      </c>
      <c r="B5" s="89" t="s">
        <v>24</v>
      </c>
      <c r="C5" s="89" t="s">
        <v>14</v>
      </c>
      <c r="D5" s="89" t="s">
        <v>15</v>
      </c>
      <c r="E5" s="90" t="s">
        <v>16</v>
      </c>
    </row>
    <row r="6" spans="1:5" ht="18" customHeight="1" thickTop="1">
      <c r="A6" s="91">
        <v>1</v>
      </c>
      <c r="B6" s="92" t="s">
        <v>25</v>
      </c>
      <c r="C6" s="171"/>
      <c r="D6" s="171"/>
      <c r="E6" s="93">
        <f>+C6+D6</f>
        <v>0</v>
      </c>
    </row>
    <row r="7" spans="1:5" ht="18" customHeight="1">
      <c r="A7" s="94">
        <v>2</v>
      </c>
      <c r="B7" s="16" t="s">
        <v>26</v>
      </c>
      <c r="C7" s="172"/>
      <c r="D7" s="172"/>
      <c r="E7" s="95">
        <f aca="true" t="shared" si="0" ref="E7:E33">+C7+D7</f>
        <v>0</v>
      </c>
    </row>
    <row r="8" spans="1:5" ht="18" customHeight="1">
      <c r="A8" s="94">
        <v>5</v>
      </c>
      <c r="B8" s="16" t="s">
        <v>29</v>
      </c>
      <c r="C8" s="172"/>
      <c r="D8" s="172"/>
      <c r="E8" s="95">
        <f t="shared" si="0"/>
        <v>0</v>
      </c>
    </row>
    <row r="9" spans="1:5" ht="18" customHeight="1">
      <c r="A9" s="94">
        <v>6</v>
      </c>
      <c r="B9" s="16" t="s">
        <v>30</v>
      </c>
      <c r="C9" s="172"/>
      <c r="D9" s="172"/>
      <c r="E9" s="95">
        <f t="shared" si="0"/>
        <v>0</v>
      </c>
    </row>
    <row r="10" spans="1:5" ht="18" customHeight="1">
      <c r="A10" s="94">
        <v>10</v>
      </c>
      <c r="B10" s="16" t="s">
        <v>108</v>
      </c>
      <c r="C10" s="172"/>
      <c r="D10" s="172"/>
      <c r="E10" s="95">
        <f t="shared" si="0"/>
        <v>0</v>
      </c>
    </row>
    <row r="11" spans="1:5" ht="18" customHeight="1">
      <c r="A11" s="94">
        <v>4</v>
      </c>
      <c r="B11" s="16" t="s">
        <v>28</v>
      </c>
      <c r="C11" s="172"/>
      <c r="D11" s="172"/>
      <c r="E11" s="95">
        <f t="shared" si="0"/>
        <v>0</v>
      </c>
    </row>
    <row r="12" spans="1:5" ht="18" customHeight="1">
      <c r="A12" s="94">
        <v>8</v>
      </c>
      <c r="B12" s="16" t="s">
        <v>32</v>
      </c>
      <c r="C12" s="172"/>
      <c r="D12" s="172"/>
      <c r="E12" s="95">
        <f t="shared" si="0"/>
        <v>0</v>
      </c>
    </row>
    <row r="13" spans="1:5" ht="18" customHeight="1">
      <c r="A13" s="94">
        <v>3</v>
      </c>
      <c r="B13" s="16" t="s">
        <v>27</v>
      </c>
      <c r="C13" s="172"/>
      <c r="D13" s="172"/>
      <c r="E13" s="95">
        <f t="shared" si="0"/>
        <v>0</v>
      </c>
    </row>
    <row r="14" spans="1:5" ht="18" customHeight="1">
      <c r="A14" s="94">
        <v>7</v>
      </c>
      <c r="B14" s="16" t="s">
        <v>31</v>
      </c>
      <c r="C14" s="172"/>
      <c r="D14" s="172"/>
      <c r="E14" s="95">
        <f t="shared" si="0"/>
        <v>0</v>
      </c>
    </row>
    <row r="15" spans="1:5" ht="18" customHeight="1">
      <c r="A15" s="94">
        <v>16</v>
      </c>
      <c r="B15" s="16" t="s">
        <v>85</v>
      </c>
      <c r="C15" s="172"/>
      <c r="D15" s="172"/>
      <c r="E15" s="95">
        <f t="shared" si="0"/>
        <v>0</v>
      </c>
    </row>
    <row r="16" spans="1:5" ht="18" customHeight="1">
      <c r="A16" s="94">
        <v>9</v>
      </c>
      <c r="B16" s="16" t="s">
        <v>33</v>
      </c>
      <c r="C16" s="172"/>
      <c r="D16" s="172"/>
      <c r="E16" s="95">
        <f t="shared" si="0"/>
        <v>0</v>
      </c>
    </row>
    <row r="17" spans="1:5" ht="18" customHeight="1">
      <c r="A17" s="94">
        <v>11</v>
      </c>
      <c r="B17" s="16" t="s">
        <v>34</v>
      </c>
      <c r="C17" s="172"/>
      <c r="D17" s="172"/>
      <c r="E17" s="95">
        <f t="shared" si="0"/>
        <v>0</v>
      </c>
    </row>
    <row r="18" spans="1:5" ht="18" customHeight="1">
      <c r="A18" s="94">
        <v>12</v>
      </c>
      <c r="B18" s="16" t="s">
        <v>136</v>
      </c>
      <c r="C18" s="172"/>
      <c r="D18" s="172"/>
      <c r="E18" s="95">
        <f t="shared" si="0"/>
        <v>0</v>
      </c>
    </row>
    <row r="19" spans="1:5" ht="18" customHeight="1">
      <c r="A19" s="94">
        <v>36</v>
      </c>
      <c r="B19" s="16" t="s">
        <v>141</v>
      </c>
      <c r="C19" s="172"/>
      <c r="D19" s="172"/>
      <c r="E19" s="95">
        <f t="shared" si="0"/>
        <v>0</v>
      </c>
    </row>
    <row r="20" spans="1:5" ht="18" customHeight="1">
      <c r="A20" s="94">
        <v>35</v>
      </c>
      <c r="B20" s="16" t="s">
        <v>87</v>
      </c>
      <c r="C20" s="172"/>
      <c r="D20" s="172"/>
      <c r="E20" s="95">
        <f t="shared" si="0"/>
        <v>0</v>
      </c>
    </row>
    <row r="21" spans="1:5" ht="18" customHeight="1">
      <c r="A21" s="94">
        <v>44</v>
      </c>
      <c r="B21" s="16" t="s">
        <v>88</v>
      </c>
      <c r="C21" s="172"/>
      <c r="D21" s="172"/>
      <c r="E21" s="95">
        <f t="shared" si="0"/>
        <v>0</v>
      </c>
    </row>
    <row r="22" spans="1:5" ht="18" customHeight="1">
      <c r="A22" s="94">
        <v>22</v>
      </c>
      <c r="B22" s="16" t="s">
        <v>129</v>
      </c>
      <c r="C22" s="172"/>
      <c r="D22" s="172"/>
      <c r="E22" s="95">
        <f t="shared" si="0"/>
        <v>0</v>
      </c>
    </row>
    <row r="23" spans="1:5" ht="18" customHeight="1">
      <c r="A23" s="94">
        <v>13</v>
      </c>
      <c r="B23" s="16" t="s">
        <v>84</v>
      </c>
      <c r="C23" s="172"/>
      <c r="D23" s="172"/>
      <c r="E23" s="95">
        <f t="shared" si="0"/>
        <v>0</v>
      </c>
    </row>
    <row r="24" spans="1:5" ht="18" customHeight="1">
      <c r="A24" s="94">
        <v>46</v>
      </c>
      <c r="B24" s="16" t="s">
        <v>155</v>
      </c>
      <c r="C24" s="172"/>
      <c r="D24" s="172"/>
      <c r="E24" s="95">
        <f t="shared" si="0"/>
        <v>0</v>
      </c>
    </row>
    <row r="25" spans="1:5" ht="18" customHeight="1">
      <c r="A25" s="94">
        <v>19</v>
      </c>
      <c r="B25" s="16" t="s">
        <v>163</v>
      </c>
      <c r="C25" s="172"/>
      <c r="D25" s="172"/>
      <c r="E25" s="95">
        <f t="shared" si="0"/>
        <v>0</v>
      </c>
    </row>
    <row r="26" spans="1:5" ht="18" customHeight="1">
      <c r="A26" s="94">
        <v>24</v>
      </c>
      <c r="B26" s="16" t="s">
        <v>86</v>
      </c>
      <c r="C26" s="172"/>
      <c r="D26" s="172"/>
      <c r="E26" s="95">
        <f t="shared" si="0"/>
        <v>0</v>
      </c>
    </row>
    <row r="27" spans="1:5" ht="18" customHeight="1">
      <c r="A27" s="94"/>
      <c r="B27" s="16"/>
      <c r="C27" s="172"/>
      <c r="D27" s="172"/>
      <c r="E27" s="95">
        <f t="shared" si="0"/>
        <v>0</v>
      </c>
    </row>
    <row r="28" spans="1:5" ht="18" customHeight="1">
      <c r="A28" s="94"/>
      <c r="B28" s="16"/>
      <c r="C28" s="172"/>
      <c r="D28" s="172"/>
      <c r="E28" s="95">
        <f t="shared" si="0"/>
        <v>0</v>
      </c>
    </row>
    <row r="29" spans="1:5" ht="18" customHeight="1">
      <c r="A29" s="94"/>
      <c r="B29" s="16"/>
      <c r="C29" s="172"/>
      <c r="D29" s="172"/>
      <c r="E29" s="95">
        <f t="shared" si="0"/>
        <v>0</v>
      </c>
    </row>
    <row r="30" spans="1:5" ht="18" customHeight="1">
      <c r="A30" s="94"/>
      <c r="B30" s="16"/>
      <c r="C30" s="172"/>
      <c r="D30" s="172"/>
      <c r="E30" s="95">
        <f t="shared" si="0"/>
        <v>0</v>
      </c>
    </row>
    <row r="31" spans="1:5" ht="18" customHeight="1">
      <c r="A31" s="94"/>
      <c r="B31" s="16"/>
      <c r="C31" s="172"/>
      <c r="D31" s="172"/>
      <c r="E31" s="95">
        <f t="shared" si="0"/>
        <v>0</v>
      </c>
    </row>
    <row r="32" spans="1:5" ht="18" customHeight="1">
      <c r="A32" s="94"/>
      <c r="B32" s="16"/>
      <c r="C32" s="173"/>
      <c r="D32" s="173"/>
      <c r="E32" s="95">
        <f t="shared" si="0"/>
        <v>0</v>
      </c>
    </row>
    <row r="33" spans="1:5" ht="18" customHeight="1" thickBot="1">
      <c r="A33" s="96"/>
      <c r="B33" s="97" t="s">
        <v>16</v>
      </c>
      <c r="C33" s="98">
        <f>SUM(C6:C32)</f>
        <v>0</v>
      </c>
      <c r="D33" s="98">
        <f>SUM(D6:D32)</f>
        <v>0</v>
      </c>
      <c r="E33" s="99">
        <f t="shared" si="0"/>
        <v>0</v>
      </c>
    </row>
    <row r="34" ht="18" customHeight="1" thickTop="1"/>
    <row r="37" ht="28.5" customHeight="1"/>
    <row r="40" spans="1:4" ht="46.5" customHeight="1">
      <c r="A40" s="17" t="s">
        <v>191</v>
      </c>
      <c r="B40" s="176" t="s">
        <v>192</v>
      </c>
      <c r="C40" s="176"/>
      <c r="D40" s="176"/>
    </row>
    <row r="41" spans="2:4" ht="36.75" customHeight="1">
      <c r="B41" s="176" t="s">
        <v>193</v>
      </c>
      <c r="C41" s="176"/>
      <c r="D41" s="176"/>
    </row>
  </sheetData>
  <mergeCells count="2">
    <mergeCell ref="B40:D40"/>
    <mergeCell ref="B41:D41"/>
  </mergeCells>
  <printOptions/>
  <pageMargins left="0.5" right="0.25" top="1" bottom="0.75" header="0.5" footer="0.5"/>
  <pageSetup horizontalDpi="600" verticalDpi="600" orientation="portrait" r:id="rId1"/>
  <headerFooter alignWithMargins="0">
    <oddFooter xml:space="preserve">&amp;L&amp;"Verdana,Regular"&amp;7Rev.  02-15-10&amp;C&amp;P&amp;R&amp;"Verdana,Regular"&amp;7Initials:  ______________    _____________
Contractor                 County Dept.    </oddFooter>
  </headerFooter>
</worksheet>
</file>

<file path=xl/worksheets/sheet5.xml><?xml version="1.0" encoding="utf-8"?>
<worksheet xmlns="http://schemas.openxmlformats.org/spreadsheetml/2006/main" xmlns:r="http://schemas.openxmlformats.org/officeDocument/2006/relationships">
  <dimension ref="A1:E31"/>
  <sheetViews>
    <sheetView workbookViewId="0" topLeftCell="A1">
      <selection activeCell="O10" sqref="O10"/>
    </sheetView>
  </sheetViews>
  <sheetFormatPr defaultColWidth="9.140625" defaultRowHeight="18" customHeight="1"/>
  <cols>
    <col min="1" max="1" width="8.28125" style="2" customWidth="1"/>
    <col min="2" max="2" width="43.57421875" style="2" bestFit="1" customWidth="1"/>
    <col min="3" max="3" width="13.57421875" style="2" bestFit="1" customWidth="1"/>
    <col min="4" max="4" width="12.140625" style="2" bestFit="1" customWidth="1"/>
    <col min="5" max="5" width="14.00390625" style="2" customWidth="1"/>
    <col min="6" max="16384" width="9.140625" style="2" customWidth="1"/>
  </cols>
  <sheetData>
    <row r="1" ht="18" customHeight="1">
      <c r="A1" s="1" t="s">
        <v>94</v>
      </c>
    </row>
    <row r="2" ht="18" customHeight="1">
      <c r="A2" s="1" t="s">
        <v>35</v>
      </c>
    </row>
    <row r="3" ht="18" customHeight="1" thickBot="1"/>
    <row r="4" spans="1:5" ht="18" customHeight="1" thickBot="1" thickTop="1">
      <c r="A4" s="54" t="s">
        <v>23</v>
      </c>
      <c r="B4" s="55" t="s">
        <v>95</v>
      </c>
      <c r="C4" s="55" t="s">
        <v>14</v>
      </c>
      <c r="D4" s="55" t="s">
        <v>15</v>
      </c>
      <c r="E4" s="56" t="s">
        <v>16</v>
      </c>
    </row>
    <row r="5" spans="1:5" ht="18" customHeight="1" thickTop="1">
      <c r="A5" s="57">
        <v>1</v>
      </c>
      <c r="B5" s="58" t="s">
        <v>47</v>
      </c>
      <c r="C5" s="59">
        <f>Personnel!E15</f>
        <v>0</v>
      </c>
      <c r="D5" s="59">
        <f>Personnel!F15</f>
        <v>0</v>
      </c>
      <c r="E5" s="60">
        <f>+C5+D5</f>
        <v>0</v>
      </c>
    </row>
    <row r="6" spans="1:5" ht="18" customHeight="1">
      <c r="A6" s="61">
        <v>2</v>
      </c>
      <c r="B6" s="28" t="s">
        <v>48</v>
      </c>
      <c r="C6" s="29">
        <f>Personnel!E33</f>
        <v>0</v>
      </c>
      <c r="D6" s="29">
        <f>Personnel!F33</f>
        <v>0</v>
      </c>
      <c r="E6" s="62">
        <f>+C6+D6</f>
        <v>0</v>
      </c>
    </row>
    <row r="7" spans="1:5" ht="18" customHeight="1">
      <c r="A7" s="61">
        <v>3</v>
      </c>
      <c r="B7" s="30" t="s">
        <v>49</v>
      </c>
      <c r="C7" s="29">
        <f>+C6+C5</f>
        <v>0</v>
      </c>
      <c r="D7" s="29">
        <f>+D6+D5</f>
        <v>0</v>
      </c>
      <c r="E7" s="62">
        <f>+E6+E5</f>
        <v>0</v>
      </c>
    </row>
    <row r="8" spans="1:5" ht="18" customHeight="1">
      <c r="A8" s="61">
        <v>4</v>
      </c>
      <c r="B8" s="28" t="s">
        <v>37</v>
      </c>
      <c r="C8" s="29">
        <f>'Svce &amp; Supplies'!C33</f>
        <v>0</v>
      </c>
      <c r="D8" s="29">
        <f>'Svce &amp; Supplies'!D33</f>
        <v>0</v>
      </c>
      <c r="E8" s="62">
        <f>+C8+D8</f>
        <v>0</v>
      </c>
    </row>
    <row r="9" spans="1:5" ht="18" customHeight="1">
      <c r="A9" s="63">
        <v>5</v>
      </c>
      <c r="B9" s="30" t="s">
        <v>197</v>
      </c>
      <c r="C9" s="29">
        <f>C8+C7</f>
        <v>0</v>
      </c>
      <c r="D9" s="29">
        <f>D8+D7</f>
        <v>0</v>
      </c>
      <c r="E9" s="62">
        <f>E8+E7</f>
        <v>0</v>
      </c>
    </row>
    <row r="10" spans="1:5" ht="18" customHeight="1">
      <c r="A10" s="63">
        <v>6</v>
      </c>
      <c r="B10" s="38" t="s">
        <v>198</v>
      </c>
      <c r="C10" s="29">
        <v>0</v>
      </c>
      <c r="D10" s="29">
        <f>'Svce &amp; Supplies'!D35</f>
        <v>0</v>
      </c>
      <c r="E10" s="62">
        <f>+C10+D10</f>
        <v>0</v>
      </c>
    </row>
    <row r="11" spans="1:5" ht="18" customHeight="1" thickBot="1">
      <c r="A11" s="64">
        <v>7</v>
      </c>
      <c r="B11" s="65" t="s">
        <v>36</v>
      </c>
      <c r="C11" s="66">
        <f>C10+C9</f>
        <v>0</v>
      </c>
      <c r="D11" s="66">
        <f>D10+D9</f>
        <v>0</v>
      </c>
      <c r="E11" s="67">
        <f>E10+E9</f>
        <v>0</v>
      </c>
    </row>
    <row r="12" ht="18" customHeight="1" thickTop="1"/>
    <row r="14" spans="1:3" ht="18" customHeight="1">
      <c r="A14" s="3" t="s">
        <v>93</v>
      </c>
      <c r="B14" s="4"/>
      <c r="C14" s="4"/>
    </row>
    <row r="15" spans="1:3" ht="18" customHeight="1">
      <c r="A15" s="3" t="s">
        <v>40</v>
      </c>
      <c r="B15" s="4"/>
      <c r="C15" s="4"/>
    </row>
    <row r="16" spans="1:3" ht="18" customHeight="1" thickBot="1">
      <c r="A16" s="4"/>
      <c r="B16" s="68"/>
      <c r="C16" s="68"/>
    </row>
    <row r="17" spans="2:3" ht="18" customHeight="1" thickBot="1" thickTop="1">
      <c r="B17" s="54" t="s">
        <v>41</v>
      </c>
      <c r="C17" s="56" t="s">
        <v>16</v>
      </c>
    </row>
    <row r="18" spans="2:3" ht="18" customHeight="1" thickTop="1">
      <c r="B18" s="69" t="s">
        <v>42</v>
      </c>
      <c r="C18" s="70"/>
    </row>
    <row r="19" spans="2:3" ht="18" customHeight="1">
      <c r="B19" s="71" t="s">
        <v>106</v>
      </c>
      <c r="C19" s="72"/>
    </row>
    <row r="20" spans="2:3" ht="18" customHeight="1">
      <c r="B20" s="71" t="s">
        <v>106</v>
      </c>
      <c r="C20" s="72"/>
    </row>
    <row r="21" spans="2:3" ht="18" customHeight="1">
      <c r="B21" s="71" t="s">
        <v>43</v>
      </c>
      <c r="C21" s="72"/>
    </row>
    <row r="22" spans="2:3" ht="18" customHeight="1">
      <c r="B22" s="71" t="s">
        <v>44</v>
      </c>
      <c r="C22" s="72"/>
    </row>
    <row r="23" spans="2:3" ht="18" customHeight="1">
      <c r="B23" s="71" t="s">
        <v>107</v>
      </c>
      <c r="C23" s="72"/>
    </row>
    <row r="24" spans="2:3" ht="18" customHeight="1">
      <c r="B24" s="71" t="s">
        <v>107</v>
      </c>
      <c r="C24" s="72"/>
    </row>
    <row r="25" spans="2:3" ht="18" customHeight="1">
      <c r="B25" s="71" t="s">
        <v>45</v>
      </c>
      <c r="C25" s="72"/>
    </row>
    <row r="26" spans="2:3" ht="18" customHeight="1">
      <c r="B26" s="71" t="s">
        <v>101</v>
      </c>
      <c r="C26" s="72"/>
    </row>
    <row r="27" spans="2:3" ht="18" customHeight="1">
      <c r="B27" s="71" t="s">
        <v>101</v>
      </c>
      <c r="C27" s="72"/>
    </row>
    <row r="28" spans="2:3" ht="18" customHeight="1">
      <c r="B28" s="71"/>
      <c r="C28" s="72"/>
    </row>
    <row r="29" spans="2:3" ht="18" customHeight="1">
      <c r="B29" s="71"/>
      <c r="C29" s="72"/>
    </row>
    <row r="30" spans="2:3" ht="18" customHeight="1" thickBot="1">
      <c r="B30" s="73" t="s">
        <v>46</v>
      </c>
      <c r="C30" s="74">
        <f>SUM(C18:C29)</f>
        <v>0</v>
      </c>
    </row>
    <row r="31" spans="1:3" ht="18" customHeight="1" thickTop="1">
      <c r="A31" s="4"/>
      <c r="B31" s="4"/>
      <c r="C31" s="4"/>
    </row>
  </sheetData>
  <printOptions/>
  <pageMargins left="0.5" right="0.25" top="1" bottom="0.75" header="0.5" footer="0.5"/>
  <pageSetup horizontalDpi="600" verticalDpi="600" orientation="portrait" r:id="rId1"/>
  <headerFooter alignWithMargins="0">
    <oddFooter xml:space="preserve">&amp;L&amp;"Verdana,Regular"&amp;7Rev.  02-15-10&amp;C&amp;P&amp;R&amp;"Verdana,Regular"&amp;7Initials:  ______________    _____________
Contractor                 County Dept.    </oddFooter>
  </headerFooter>
</worksheet>
</file>

<file path=xl/worksheets/sheet6.xml><?xml version="1.0" encoding="utf-8"?>
<worksheet xmlns="http://schemas.openxmlformats.org/spreadsheetml/2006/main" xmlns:r="http://schemas.openxmlformats.org/officeDocument/2006/relationships">
  <dimension ref="A1:G19"/>
  <sheetViews>
    <sheetView workbookViewId="0" topLeftCell="A1">
      <selection activeCell="O10" sqref="O10"/>
    </sheetView>
  </sheetViews>
  <sheetFormatPr defaultColWidth="9.140625" defaultRowHeight="15"/>
  <cols>
    <col min="1" max="1" width="29.140625" style="9" customWidth="1"/>
    <col min="2" max="2" width="26.140625" style="9" customWidth="1"/>
    <col min="3" max="4" width="8.140625" style="9" customWidth="1"/>
    <col min="5" max="5" width="20.140625" style="9" customWidth="1"/>
    <col min="6" max="6" width="27.421875" style="9" customWidth="1"/>
    <col min="7" max="7" width="14.57421875" style="9" customWidth="1"/>
    <col min="8" max="16384" width="8.140625" style="9" customWidth="1"/>
  </cols>
  <sheetData>
    <row r="1" ht="15">
      <c r="A1" s="3" t="s">
        <v>96</v>
      </c>
    </row>
    <row r="2" ht="15">
      <c r="A2" s="3" t="s">
        <v>50</v>
      </c>
    </row>
    <row r="3" ht="15.75" thickBot="1"/>
    <row r="4" spans="1:7" ht="16.5" thickBot="1" thickTop="1">
      <c r="A4" s="85" t="s">
        <v>51</v>
      </c>
      <c r="B4" s="86" t="s">
        <v>52</v>
      </c>
      <c r="C4" s="86" t="s">
        <v>12</v>
      </c>
      <c r="D4" s="86" t="s">
        <v>53</v>
      </c>
      <c r="E4" s="86" t="s">
        <v>54</v>
      </c>
      <c r="F4" s="86" t="s">
        <v>55</v>
      </c>
      <c r="G4" s="87" t="s">
        <v>56</v>
      </c>
    </row>
    <row r="5" spans="1:7" ht="18.75" customHeight="1" thickTop="1">
      <c r="A5" s="69"/>
      <c r="B5" s="81"/>
      <c r="C5" s="82"/>
      <c r="D5" s="81"/>
      <c r="E5" s="81"/>
      <c r="F5" s="83"/>
      <c r="G5" s="84"/>
    </row>
    <row r="6" spans="1:7" ht="18.75" customHeight="1">
      <c r="A6" s="71"/>
      <c r="B6" s="18"/>
      <c r="C6" s="31"/>
      <c r="D6" s="18"/>
      <c r="E6" s="18"/>
      <c r="F6" s="32"/>
      <c r="G6" s="75"/>
    </row>
    <row r="7" spans="1:7" ht="18.75" customHeight="1">
      <c r="A7" s="71"/>
      <c r="B7" s="18"/>
      <c r="C7" s="31"/>
      <c r="D7" s="18"/>
      <c r="E7" s="18"/>
      <c r="F7" s="32"/>
      <c r="G7" s="75"/>
    </row>
    <row r="8" spans="1:7" ht="18.75" customHeight="1">
      <c r="A8" s="71"/>
      <c r="B8" s="18"/>
      <c r="C8" s="31"/>
      <c r="D8" s="18"/>
      <c r="E8" s="18"/>
      <c r="F8" s="32"/>
      <c r="G8" s="75"/>
    </row>
    <row r="9" spans="1:7" ht="18.75" customHeight="1">
      <c r="A9" s="71"/>
      <c r="B9" s="18"/>
      <c r="C9" s="31"/>
      <c r="D9" s="18"/>
      <c r="E9" s="18"/>
      <c r="F9" s="32"/>
      <c r="G9" s="75"/>
    </row>
    <row r="10" spans="1:7" ht="18.75" customHeight="1">
      <c r="A10" s="71"/>
      <c r="B10" s="18"/>
      <c r="C10" s="31"/>
      <c r="D10" s="18"/>
      <c r="E10" s="18"/>
      <c r="F10" s="32"/>
      <c r="G10" s="75"/>
    </row>
    <row r="11" spans="1:7" ht="18.75" customHeight="1">
      <c r="A11" s="71"/>
      <c r="B11" s="18"/>
      <c r="C11" s="31"/>
      <c r="D11" s="18"/>
      <c r="E11" s="18"/>
      <c r="F11" s="32"/>
      <c r="G11" s="75"/>
    </row>
    <row r="12" spans="1:7" ht="18.75" customHeight="1">
      <c r="A12" s="71"/>
      <c r="B12" s="18"/>
      <c r="C12" s="31"/>
      <c r="D12" s="18"/>
      <c r="E12" s="18"/>
      <c r="F12" s="32"/>
      <c r="G12" s="75"/>
    </row>
    <row r="13" spans="1:7" ht="18.75" customHeight="1">
      <c r="A13" s="71"/>
      <c r="B13" s="18"/>
      <c r="C13" s="31"/>
      <c r="D13" s="18"/>
      <c r="E13" s="18"/>
      <c r="F13" s="32"/>
      <c r="G13" s="75"/>
    </row>
    <row r="14" spans="1:7" ht="18.75" customHeight="1">
      <c r="A14" s="71"/>
      <c r="B14" s="18"/>
      <c r="C14" s="31"/>
      <c r="D14" s="18"/>
      <c r="E14" s="18"/>
      <c r="F14" s="32"/>
      <c r="G14" s="75"/>
    </row>
    <row r="15" spans="1:7" ht="18.75" customHeight="1">
      <c r="A15" s="71"/>
      <c r="B15" s="18"/>
      <c r="C15" s="31"/>
      <c r="D15" s="18"/>
      <c r="E15" s="18"/>
      <c r="F15" s="32"/>
      <c r="G15" s="75"/>
    </row>
    <row r="16" spans="1:7" ht="18.75" customHeight="1">
      <c r="A16" s="71"/>
      <c r="B16" s="18"/>
      <c r="C16" s="31"/>
      <c r="D16" s="18"/>
      <c r="E16" s="18"/>
      <c r="F16" s="32"/>
      <c r="G16" s="75"/>
    </row>
    <row r="17" spans="1:7" ht="18.75" customHeight="1">
      <c r="A17" s="71"/>
      <c r="B17" s="18"/>
      <c r="C17" s="31"/>
      <c r="D17" s="18"/>
      <c r="E17" s="18"/>
      <c r="F17" s="32"/>
      <c r="G17" s="75"/>
    </row>
    <row r="18" spans="1:7" ht="18.75" customHeight="1">
      <c r="A18" s="71"/>
      <c r="B18" s="18"/>
      <c r="C18" s="31"/>
      <c r="D18" s="18"/>
      <c r="E18" s="18"/>
      <c r="F18" s="32"/>
      <c r="G18" s="75"/>
    </row>
    <row r="19" spans="1:7" ht="18.75" customHeight="1" thickBot="1">
      <c r="A19" s="76"/>
      <c r="B19" s="77"/>
      <c r="C19" s="78"/>
      <c r="D19" s="77"/>
      <c r="E19" s="77"/>
      <c r="F19" s="79"/>
      <c r="G19" s="80"/>
    </row>
    <row r="20" ht="15.75" thickTop="1"/>
  </sheetData>
  <printOptions/>
  <pageMargins left="0.5" right="0.25" top="1" bottom="0.75" header="0.5" footer="0.5"/>
  <pageSetup horizontalDpi="600" verticalDpi="600" orientation="landscape" r:id="rId1"/>
  <headerFooter alignWithMargins="0">
    <oddFooter xml:space="preserve">&amp;L&amp;"Verdana,Regular"&amp;7Rev.  02-15-10&amp;C&amp;P&amp;R&amp;"Verdana,Regular"&amp;7Initials:  ______________    _____________
Contractor                 County Dept.    </oddFooter>
  </headerFooter>
</worksheet>
</file>

<file path=xl/worksheets/sheet7.xml><?xml version="1.0" encoding="utf-8"?>
<worksheet xmlns="http://schemas.openxmlformats.org/spreadsheetml/2006/main" xmlns:r="http://schemas.openxmlformats.org/officeDocument/2006/relationships">
  <dimension ref="A1:G31"/>
  <sheetViews>
    <sheetView workbookViewId="0" topLeftCell="A1">
      <selection activeCell="O10" sqref="O10"/>
    </sheetView>
  </sheetViews>
  <sheetFormatPr defaultColWidth="9.140625" defaultRowHeight="18" customHeight="1"/>
  <cols>
    <col min="1" max="1" width="32.28125" style="4" bestFit="1" customWidth="1"/>
    <col min="2" max="2" width="9.140625" style="4" customWidth="1"/>
    <col min="3" max="3" width="15.8515625" style="4" customWidth="1"/>
    <col min="4" max="5" width="15.28125" style="4" customWidth="1"/>
    <col min="6" max="6" width="15.00390625" style="4" customWidth="1"/>
    <col min="7" max="16384" width="9.140625" style="4" customWidth="1"/>
  </cols>
  <sheetData>
    <row r="1" ht="18" customHeight="1">
      <c r="A1" s="3" t="s">
        <v>57</v>
      </c>
    </row>
    <row r="2" ht="18" customHeight="1">
      <c r="A2" s="3" t="s">
        <v>58</v>
      </c>
    </row>
    <row r="3" ht="18" customHeight="1">
      <c r="A3" s="4" t="s">
        <v>59</v>
      </c>
    </row>
    <row r="4" spans="1:6" ht="18" customHeight="1">
      <c r="A4" s="4" t="s">
        <v>62</v>
      </c>
      <c r="B4" s="178"/>
      <c r="C4" s="178"/>
      <c r="D4" s="178"/>
      <c r="E4" s="178"/>
      <c r="F4" s="178"/>
    </row>
    <row r="5" spans="1:6" ht="18" customHeight="1">
      <c r="A5" s="4" t="s">
        <v>63</v>
      </c>
      <c r="B5" s="178"/>
      <c r="C5" s="178"/>
      <c r="D5" s="178"/>
      <c r="E5" s="178"/>
      <c r="F5" s="178"/>
    </row>
    <row r="6" spans="1:6" ht="18" customHeight="1">
      <c r="A6" s="4" t="s">
        <v>60</v>
      </c>
      <c r="B6" s="178"/>
      <c r="C6" s="178"/>
      <c r="D6" s="10"/>
      <c r="E6" s="10"/>
      <c r="F6" s="10"/>
    </row>
    <row r="7" spans="1:6" ht="18" customHeight="1">
      <c r="A7" s="4" t="s">
        <v>61</v>
      </c>
      <c r="B7" s="178"/>
      <c r="C7" s="178"/>
      <c r="D7" s="10"/>
      <c r="E7" s="10"/>
      <c r="F7" s="10"/>
    </row>
    <row r="8" spans="1:2" ht="18" customHeight="1">
      <c r="A8" s="4" t="s">
        <v>64</v>
      </c>
      <c r="B8" s="11"/>
    </row>
    <row r="9" spans="1:2" ht="18" customHeight="1">
      <c r="A9" s="4" t="s">
        <v>65</v>
      </c>
      <c r="B9" s="11"/>
    </row>
    <row r="10" spans="1:2" ht="18" customHeight="1">
      <c r="A10" s="177" t="s">
        <v>212</v>
      </c>
      <c r="B10" s="177"/>
    </row>
    <row r="11" spans="1:2" ht="18" customHeight="1">
      <c r="A11" s="177" t="s">
        <v>213</v>
      </c>
      <c r="B11" s="177"/>
    </row>
    <row r="12" ht="18" customHeight="1" thickBot="1"/>
    <row r="13" spans="1:7" ht="26.25" customHeight="1" thickBot="1" thickTop="1">
      <c r="A13" s="146" t="s">
        <v>67</v>
      </c>
      <c r="B13" s="147" t="s">
        <v>68</v>
      </c>
      <c r="C13" s="147" t="s">
        <v>69</v>
      </c>
      <c r="D13" s="147" t="s">
        <v>97</v>
      </c>
      <c r="E13" s="148" t="s">
        <v>70</v>
      </c>
      <c r="F13" s="149" t="s">
        <v>210</v>
      </c>
      <c r="G13" s="6"/>
    </row>
    <row r="14" spans="1:6" ht="18" customHeight="1" thickTop="1">
      <c r="A14" s="141" t="s">
        <v>102</v>
      </c>
      <c r="B14" s="142"/>
      <c r="C14" s="143"/>
      <c r="D14" s="143"/>
      <c r="E14" s="144"/>
      <c r="F14" s="145"/>
    </row>
    <row r="15" spans="1:6" ht="18" customHeight="1">
      <c r="A15" s="133" t="s">
        <v>103</v>
      </c>
      <c r="B15" s="35"/>
      <c r="C15" s="36"/>
      <c r="D15" s="36"/>
      <c r="E15" s="43"/>
      <c r="F15" s="134"/>
    </row>
    <row r="16" spans="1:6" ht="18" customHeight="1">
      <c r="A16" s="133" t="s">
        <v>104</v>
      </c>
      <c r="B16" s="35"/>
      <c r="C16" s="36"/>
      <c r="D16" s="36"/>
      <c r="E16" s="43"/>
      <c r="F16" s="134"/>
    </row>
    <row r="17" spans="1:6" ht="18" customHeight="1">
      <c r="A17" s="133" t="s">
        <v>195</v>
      </c>
      <c r="B17" s="35"/>
      <c r="C17" s="36"/>
      <c r="D17" s="36"/>
      <c r="E17" s="43"/>
      <c r="F17" s="134"/>
    </row>
    <row r="18" spans="1:6" ht="18" customHeight="1">
      <c r="A18" s="133"/>
      <c r="B18" s="35"/>
      <c r="C18" s="36"/>
      <c r="D18" s="36"/>
      <c r="E18" s="43"/>
      <c r="F18" s="134"/>
    </row>
    <row r="19" spans="1:6" ht="18" customHeight="1">
      <c r="A19" s="133"/>
      <c r="B19" s="35"/>
      <c r="C19" s="36"/>
      <c r="D19" s="36"/>
      <c r="E19" s="43"/>
      <c r="F19" s="135"/>
    </row>
    <row r="20" spans="1:6" ht="18" customHeight="1">
      <c r="A20" s="133"/>
      <c r="B20" s="35"/>
      <c r="C20" s="36"/>
      <c r="D20" s="36"/>
      <c r="E20" s="43"/>
      <c r="F20" s="135"/>
    </row>
    <row r="21" spans="1:6" ht="18" customHeight="1" thickBot="1">
      <c r="A21" s="136" t="s">
        <v>66</v>
      </c>
      <c r="B21" s="137">
        <f>SUM(B14:B19)</f>
        <v>0</v>
      </c>
      <c r="C21" s="138">
        <f>SUM(C14:C19)</f>
        <v>0</v>
      </c>
      <c r="D21" s="138">
        <f>SUM(D14:D19)</f>
        <v>0</v>
      </c>
      <c r="E21" s="139"/>
      <c r="F21" s="140" t="e">
        <f>'Budget Summary'!C11/Residential!D21</f>
        <v>#DIV/0!</v>
      </c>
    </row>
    <row r="22" ht="18" customHeight="1" thickTop="1"/>
    <row r="24" ht="18" customHeight="1">
      <c r="A24" s="4" t="s">
        <v>199</v>
      </c>
    </row>
    <row r="26" ht="18" customHeight="1">
      <c r="A26" s="3" t="s">
        <v>202</v>
      </c>
    </row>
    <row r="27" spans="1:2" ht="18" customHeight="1">
      <c r="A27" s="40" t="s">
        <v>203</v>
      </c>
      <c r="B27" s="4">
        <f>Personnel!$C$33</f>
        <v>0</v>
      </c>
    </row>
    <row r="28" spans="1:2" ht="25.5" customHeight="1">
      <c r="A28" s="40" t="s">
        <v>204</v>
      </c>
      <c r="B28" s="4">
        <f>Productivity!$B$6*B27</f>
        <v>0</v>
      </c>
    </row>
    <row r="29" ht="18" customHeight="1">
      <c r="A29" s="40"/>
    </row>
    <row r="30" ht="18" customHeight="1">
      <c r="A30" s="40"/>
    </row>
    <row r="31" ht="18" customHeight="1">
      <c r="A31" s="40"/>
    </row>
  </sheetData>
  <mergeCells count="6">
    <mergeCell ref="A10:B10"/>
    <mergeCell ref="A11:B11"/>
    <mergeCell ref="B4:F4"/>
    <mergeCell ref="B5:F5"/>
    <mergeCell ref="B6:C6"/>
    <mergeCell ref="B7:C7"/>
  </mergeCells>
  <printOptions/>
  <pageMargins left="0.5" right="0.25" top="1" bottom="0.75" header="0.5" footer="0.5"/>
  <pageSetup horizontalDpi="600" verticalDpi="600" orientation="landscape" r:id="rId1"/>
  <headerFooter alignWithMargins="0">
    <oddFooter xml:space="preserve">&amp;L&amp;"Verdana,Regular"&amp;7Rev.  02-15-10&amp;C&amp;P&amp;R&amp;"Verdana,Regular"&amp;7Initials:  ______________    _____________
Contractor                 County Dept.    </oddFooter>
  </headerFooter>
</worksheet>
</file>

<file path=xl/worksheets/sheet8.xml><?xml version="1.0" encoding="utf-8"?>
<worksheet xmlns="http://schemas.openxmlformats.org/spreadsheetml/2006/main" xmlns:r="http://schemas.openxmlformats.org/officeDocument/2006/relationships">
  <dimension ref="A1:G30"/>
  <sheetViews>
    <sheetView workbookViewId="0" topLeftCell="A1">
      <selection activeCell="O10" sqref="O10"/>
    </sheetView>
  </sheetViews>
  <sheetFormatPr defaultColWidth="9.140625" defaultRowHeight="15"/>
  <cols>
    <col min="1" max="1" width="31.421875" style="0" bestFit="1" customWidth="1"/>
    <col min="2" max="2" width="9.8515625" style="0" customWidth="1"/>
    <col min="3" max="3" width="17.57421875" style="0" customWidth="1"/>
    <col min="4" max="5" width="16.421875" style="0" customWidth="1"/>
    <col min="6" max="6" width="16.00390625" style="0" customWidth="1"/>
  </cols>
  <sheetData>
    <row r="1" s="4" customFormat="1" ht="18" customHeight="1">
      <c r="A1" s="3" t="s">
        <v>57</v>
      </c>
    </row>
    <row r="2" s="4" customFormat="1" ht="18" customHeight="1">
      <c r="A2" s="3" t="s">
        <v>77</v>
      </c>
    </row>
    <row r="3" s="4" customFormat="1" ht="18" customHeight="1">
      <c r="A3" s="4" t="s">
        <v>59</v>
      </c>
    </row>
    <row r="4" spans="1:6" s="4" customFormat="1" ht="18" customHeight="1">
      <c r="A4" s="4" t="s">
        <v>62</v>
      </c>
      <c r="B4" s="178"/>
      <c r="C4" s="178"/>
      <c r="D4" s="178"/>
      <c r="E4" s="178"/>
      <c r="F4" s="178"/>
    </row>
    <row r="5" spans="1:6" s="4" customFormat="1" ht="18" customHeight="1">
      <c r="A5" s="4" t="s">
        <v>63</v>
      </c>
      <c r="B5" s="178"/>
      <c r="C5" s="178"/>
      <c r="D5" s="178"/>
      <c r="E5" s="178"/>
      <c r="F5" s="178"/>
    </row>
    <row r="6" spans="1:6" s="4" customFormat="1" ht="18" customHeight="1">
      <c r="A6" s="4" t="s">
        <v>60</v>
      </c>
      <c r="B6" s="178"/>
      <c r="C6" s="178"/>
      <c r="D6" s="10"/>
      <c r="E6" s="10"/>
      <c r="F6" s="10"/>
    </row>
    <row r="7" spans="1:6" s="4" customFormat="1" ht="18" customHeight="1">
      <c r="A7" s="4" t="s">
        <v>61</v>
      </c>
      <c r="B7" s="178"/>
      <c r="C7" s="178"/>
      <c r="D7" s="10"/>
      <c r="E7" s="10"/>
      <c r="F7" s="10"/>
    </row>
    <row r="8" spans="1:2" s="4" customFormat="1" ht="18" customHeight="1">
      <c r="A8" s="4" t="s">
        <v>98</v>
      </c>
      <c r="B8" s="11"/>
    </row>
    <row r="9" spans="1:2" s="4" customFormat="1" ht="18" customHeight="1">
      <c r="A9" s="4" t="s">
        <v>65</v>
      </c>
      <c r="B9" s="11"/>
    </row>
    <row r="10" s="4" customFormat="1" ht="18" customHeight="1" thickBot="1"/>
    <row r="11" spans="1:7" s="4" customFormat="1" ht="23.25" customHeight="1" thickBot="1" thickTop="1">
      <c r="A11" s="54" t="s">
        <v>67</v>
      </c>
      <c r="B11" s="55" t="s">
        <v>68</v>
      </c>
      <c r="C11" s="147" t="s">
        <v>71</v>
      </c>
      <c r="D11" s="147" t="s">
        <v>83</v>
      </c>
      <c r="E11" s="148" t="s">
        <v>72</v>
      </c>
      <c r="F11" s="149" t="s">
        <v>209</v>
      </c>
      <c r="G11" s="6"/>
    </row>
    <row r="12" spans="1:6" s="4" customFormat="1" ht="18" customHeight="1" thickTop="1">
      <c r="A12" s="159" t="s">
        <v>73</v>
      </c>
      <c r="B12" s="160"/>
      <c r="C12" s="161"/>
      <c r="D12" s="161"/>
      <c r="E12" s="162"/>
      <c r="F12" s="163"/>
    </row>
    <row r="13" spans="1:6" s="4" customFormat="1" ht="18" customHeight="1">
      <c r="A13" s="133" t="s">
        <v>74</v>
      </c>
      <c r="B13" s="37"/>
      <c r="C13" s="39"/>
      <c r="D13" s="39"/>
      <c r="E13" s="42"/>
      <c r="F13" s="151"/>
    </row>
    <row r="14" spans="1:6" s="4" customFormat="1" ht="18" customHeight="1">
      <c r="A14" s="133" t="s">
        <v>75</v>
      </c>
      <c r="B14" s="37"/>
      <c r="C14" s="39"/>
      <c r="D14" s="39"/>
      <c r="E14" s="42"/>
      <c r="F14" s="151"/>
    </row>
    <row r="15" spans="1:6" s="4" customFormat="1" ht="18" customHeight="1">
      <c r="A15" s="133" t="s">
        <v>76</v>
      </c>
      <c r="B15" s="37"/>
      <c r="C15" s="39"/>
      <c r="D15" s="39"/>
      <c r="E15" s="42"/>
      <c r="F15" s="151"/>
    </row>
    <row r="16" spans="1:6" s="4" customFormat="1" ht="18" customHeight="1">
      <c r="A16" s="133" t="s">
        <v>100</v>
      </c>
      <c r="B16" s="37"/>
      <c r="C16" s="39"/>
      <c r="D16" s="39"/>
      <c r="E16" s="42"/>
      <c r="F16" s="151"/>
    </row>
    <row r="17" spans="1:6" s="4" customFormat="1" ht="18" customHeight="1">
      <c r="A17" s="133" t="s">
        <v>201</v>
      </c>
      <c r="B17" s="37"/>
      <c r="C17" s="39"/>
      <c r="D17" s="39"/>
      <c r="E17" s="42"/>
      <c r="F17" s="151"/>
    </row>
    <row r="18" spans="1:6" s="4" customFormat="1" ht="18" customHeight="1">
      <c r="A18" s="133" t="s">
        <v>105</v>
      </c>
      <c r="B18" s="37"/>
      <c r="C18" s="39"/>
      <c r="D18" s="39"/>
      <c r="E18" s="42"/>
      <c r="F18" s="151"/>
    </row>
    <row r="19" spans="1:6" s="4" customFormat="1" ht="18" customHeight="1">
      <c r="A19" s="133"/>
      <c r="B19" s="37"/>
      <c r="C19" s="39"/>
      <c r="D19" s="39"/>
      <c r="E19" s="42"/>
      <c r="F19" s="151"/>
    </row>
    <row r="20" spans="1:6" s="4" customFormat="1" ht="18" customHeight="1">
      <c r="A20" s="133"/>
      <c r="B20" s="37"/>
      <c r="C20" s="39"/>
      <c r="D20" s="39"/>
      <c r="E20" s="42"/>
      <c r="F20" s="151"/>
    </row>
    <row r="21" spans="1:6" s="4" customFormat="1" ht="18" customHeight="1">
      <c r="A21" s="71"/>
      <c r="B21" s="37"/>
      <c r="C21" s="39"/>
      <c r="D21" s="39"/>
      <c r="E21" s="42"/>
      <c r="F21" s="151"/>
    </row>
    <row r="22" spans="1:6" s="4" customFormat="1" ht="18" customHeight="1" thickBot="1">
      <c r="A22" s="76" t="s">
        <v>66</v>
      </c>
      <c r="B22" s="164">
        <f>SUM(B12:B21)</f>
        <v>0</v>
      </c>
      <c r="C22" s="165">
        <f>SUM(C12:C21)</f>
        <v>0</v>
      </c>
      <c r="D22" s="165">
        <f>SUM(D12:D21)</f>
        <v>0</v>
      </c>
      <c r="E22" s="165">
        <f>SUM(E12:E21)</f>
        <v>0</v>
      </c>
      <c r="F22" s="166" t="e">
        <f>'Budget Summary'!$C$11/OutPatient!E22</f>
        <v>#DIV/0!</v>
      </c>
    </row>
    <row r="23" s="4" customFormat="1" ht="18" customHeight="1" thickTop="1"/>
    <row r="24" ht="15">
      <c r="A24" s="4" t="s">
        <v>99</v>
      </c>
    </row>
    <row r="26" spans="1:2" ht="15">
      <c r="A26" s="3" t="s">
        <v>202</v>
      </c>
      <c r="B26" s="4"/>
    </row>
    <row r="27" spans="1:2" ht="18.75" customHeight="1">
      <c r="A27" s="40" t="s">
        <v>203</v>
      </c>
      <c r="B27" s="4">
        <f>Personnel!$C$33</f>
        <v>0</v>
      </c>
    </row>
    <row r="28" spans="1:2" ht="24" customHeight="1">
      <c r="A28" s="40" t="s">
        <v>204</v>
      </c>
      <c r="B28" s="4">
        <f>Productivity!$B$6*B27</f>
        <v>0</v>
      </c>
    </row>
    <row r="29" spans="1:2" ht="15">
      <c r="A29" s="40" t="s">
        <v>205</v>
      </c>
      <c r="B29" s="4" t="e">
        <f>C22/D22</f>
        <v>#DIV/0!</v>
      </c>
    </row>
    <row r="30" spans="1:2" ht="15">
      <c r="A30" s="40" t="s">
        <v>206</v>
      </c>
      <c r="B30" s="4" t="e">
        <f>E22/D22</f>
        <v>#DIV/0!</v>
      </c>
    </row>
  </sheetData>
  <mergeCells count="4">
    <mergeCell ref="B4:F4"/>
    <mergeCell ref="B5:F5"/>
    <mergeCell ref="B6:C6"/>
    <mergeCell ref="B7:C7"/>
  </mergeCells>
  <printOptions/>
  <pageMargins left="0.5" right="0.25" top="1" bottom="0.75" header="0.5" footer="0.5"/>
  <pageSetup horizontalDpi="600" verticalDpi="600" orientation="landscape" r:id="rId1"/>
  <headerFooter alignWithMargins="0">
    <oddFooter xml:space="preserve">&amp;L&amp;"Verdana,Regular"&amp;7Rev.  02-15-10&amp;C&amp;P&amp;R&amp;"Verdana,Regular"&amp;7Initials:  ______________    _____________
Contractor                 County Dept.    </oddFooter>
  </headerFooter>
</worksheet>
</file>

<file path=xl/worksheets/sheet9.xml><?xml version="1.0" encoding="utf-8"?>
<worksheet xmlns="http://schemas.openxmlformats.org/spreadsheetml/2006/main" xmlns:r="http://schemas.openxmlformats.org/officeDocument/2006/relationships">
  <dimension ref="A1:G29"/>
  <sheetViews>
    <sheetView workbookViewId="0" topLeftCell="A1">
      <selection activeCell="O10" sqref="O10"/>
    </sheetView>
  </sheetViews>
  <sheetFormatPr defaultColWidth="9.140625" defaultRowHeight="15"/>
  <cols>
    <col min="1" max="1" width="31.421875" style="0" bestFit="1" customWidth="1"/>
    <col min="2" max="2" width="8.00390625" style="0" customWidth="1"/>
    <col min="3" max="3" width="17.140625" style="0" customWidth="1"/>
    <col min="4" max="5" width="17.57421875" style="0" customWidth="1"/>
    <col min="6" max="6" width="20.28125" style="0" customWidth="1"/>
  </cols>
  <sheetData>
    <row r="1" s="4" customFormat="1" ht="18" customHeight="1">
      <c r="A1" s="3" t="s">
        <v>57</v>
      </c>
    </row>
    <row r="2" s="4" customFormat="1" ht="18" customHeight="1">
      <c r="A2" s="3" t="s">
        <v>78</v>
      </c>
    </row>
    <row r="3" s="4" customFormat="1" ht="18" customHeight="1">
      <c r="A3" s="4" t="s">
        <v>59</v>
      </c>
    </row>
    <row r="4" spans="1:6" s="4" customFormat="1" ht="18" customHeight="1">
      <c r="A4" s="4" t="s">
        <v>62</v>
      </c>
      <c r="B4" s="178"/>
      <c r="C4" s="178"/>
      <c r="D4" s="178"/>
      <c r="E4" s="178"/>
      <c r="F4" s="178"/>
    </row>
    <row r="5" spans="1:6" s="4" customFormat="1" ht="18" customHeight="1">
      <c r="A5" s="4" t="s">
        <v>63</v>
      </c>
      <c r="B5" s="178"/>
      <c r="C5" s="178"/>
      <c r="D5" s="178"/>
      <c r="E5" s="178"/>
      <c r="F5" s="178"/>
    </row>
    <row r="6" spans="1:6" s="4" customFormat="1" ht="18" customHeight="1">
      <c r="A6" s="4" t="s">
        <v>79</v>
      </c>
      <c r="B6" s="178"/>
      <c r="C6" s="178"/>
      <c r="D6" s="178"/>
      <c r="E6" s="178"/>
      <c r="F6" s="178"/>
    </row>
    <row r="7" spans="1:3" s="4" customFormat="1" ht="18" customHeight="1">
      <c r="A7" s="4" t="s">
        <v>60</v>
      </c>
      <c r="B7" s="178"/>
      <c r="C7" s="178"/>
    </row>
    <row r="8" spans="1:3" s="4" customFormat="1" ht="18" customHeight="1">
      <c r="A8" s="4" t="s">
        <v>61</v>
      </c>
      <c r="B8" s="178"/>
      <c r="C8" s="178"/>
    </row>
    <row r="9" spans="1:2" s="4" customFormat="1" ht="18" customHeight="1">
      <c r="A9" s="4" t="s">
        <v>65</v>
      </c>
      <c r="B9" s="11"/>
    </row>
    <row r="10" s="4" customFormat="1" ht="18" customHeight="1" thickBot="1"/>
    <row r="11" spans="1:7" s="4" customFormat="1" ht="33" customHeight="1" thickBot="1" thickTop="1">
      <c r="A11" s="54" t="s">
        <v>80</v>
      </c>
      <c r="B11" s="55" t="s">
        <v>68</v>
      </c>
      <c r="C11" s="147" t="s">
        <v>71</v>
      </c>
      <c r="D11" s="147" t="s">
        <v>82</v>
      </c>
      <c r="E11" s="148" t="s">
        <v>81</v>
      </c>
      <c r="F11" s="149" t="s">
        <v>211</v>
      </c>
      <c r="G11" s="6"/>
    </row>
    <row r="12" spans="1:6" s="4" customFormat="1" ht="18" customHeight="1" thickTop="1">
      <c r="A12" s="154"/>
      <c r="B12" s="155"/>
      <c r="C12" s="156"/>
      <c r="D12" s="156"/>
      <c r="E12" s="157"/>
      <c r="F12" s="158"/>
    </row>
    <row r="13" spans="1:6" s="4" customFormat="1" ht="18" customHeight="1">
      <c r="A13" s="150"/>
      <c r="B13" s="33"/>
      <c r="C13" s="34"/>
      <c r="D13" s="34"/>
      <c r="E13" s="44"/>
      <c r="F13" s="151"/>
    </row>
    <row r="14" spans="1:6" s="4" customFormat="1" ht="18" customHeight="1">
      <c r="A14" s="150"/>
      <c r="B14" s="33"/>
      <c r="C14" s="34"/>
      <c r="D14" s="34"/>
      <c r="E14" s="44"/>
      <c r="F14" s="151"/>
    </row>
    <row r="15" spans="1:6" s="4" customFormat="1" ht="18" customHeight="1">
      <c r="A15" s="150"/>
      <c r="B15" s="33"/>
      <c r="C15" s="34"/>
      <c r="D15" s="34"/>
      <c r="E15" s="44"/>
      <c r="F15" s="151"/>
    </row>
    <row r="16" spans="1:6" s="4" customFormat="1" ht="18" customHeight="1">
      <c r="A16" s="150"/>
      <c r="B16" s="33"/>
      <c r="C16" s="34"/>
      <c r="D16" s="34"/>
      <c r="E16" s="44"/>
      <c r="F16" s="151"/>
    </row>
    <row r="17" spans="1:6" s="4" customFormat="1" ht="18" customHeight="1">
      <c r="A17" s="150"/>
      <c r="B17" s="33"/>
      <c r="C17" s="34"/>
      <c r="D17" s="34"/>
      <c r="E17" s="44"/>
      <c r="F17" s="151"/>
    </row>
    <row r="18" spans="1:6" s="4" customFormat="1" ht="18" customHeight="1">
      <c r="A18" s="150"/>
      <c r="B18" s="33"/>
      <c r="C18" s="34"/>
      <c r="D18" s="34"/>
      <c r="E18" s="44"/>
      <c r="F18" s="151"/>
    </row>
    <row r="19" spans="1:6" s="4" customFormat="1" ht="18" customHeight="1">
      <c r="A19" s="150"/>
      <c r="B19" s="33"/>
      <c r="C19" s="34"/>
      <c r="D19" s="34"/>
      <c r="E19" s="44"/>
      <c r="F19" s="151"/>
    </row>
    <row r="20" spans="1:6" s="4" customFormat="1" ht="18" customHeight="1">
      <c r="A20" s="150"/>
      <c r="B20" s="33"/>
      <c r="C20" s="34"/>
      <c r="D20" s="34"/>
      <c r="E20" s="44"/>
      <c r="F20" s="151"/>
    </row>
    <row r="21" spans="1:6" s="4" customFormat="1" ht="18" customHeight="1">
      <c r="A21" s="61"/>
      <c r="B21" s="33"/>
      <c r="C21" s="34"/>
      <c r="D21" s="34"/>
      <c r="E21" s="44"/>
      <c r="F21" s="151"/>
    </row>
    <row r="22" spans="1:6" s="4" customFormat="1" ht="18" customHeight="1" thickBot="1">
      <c r="A22" s="76" t="s">
        <v>66</v>
      </c>
      <c r="B22" s="152">
        <f>SUM(B12:B21)</f>
        <v>0</v>
      </c>
      <c r="C22" s="77">
        <f>SUM(C12:C21)</f>
        <v>0</v>
      </c>
      <c r="D22" s="77">
        <f>SUM(D12:D21)</f>
        <v>0</v>
      </c>
      <c r="E22" s="153" t="e">
        <f>AVERAGE(E12:E21)</f>
        <v>#DIV/0!</v>
      </c>
      <c r="F22" s="166" t="e">
        <f>'Budget Summary'!$C$11/Prevention!C22</f>
        <v>#DIV/0!</v>
      </c>
    </row>
    <row r="23" s="4" customFormat="1" ht="18" customHeight="1" thickTop="1"/>
    <row r="25" spans="1:2" ht="15">
      <c r="A25" s="3" t="s">
        <v>202</v>
      </c>
      <c r="B25" s="4"/>
    </row>
    <row r="26" spans="1:2" ht="15">
      <c r="A26" s="40" t="s">
        <v>203</v>
      </c>
      <c r="B26" s="4">
        <f>Personnel!$C$33</f>
        <v>0</v>
      </c>
    </row>
    <row r="27" spans="1:2" ht="24" customHeight="1">
      <c r="A27" s="40" t="s">
        <v>204</v>
      </c>
      <c r="B27" s="4">
        <f>Productivity!$B$6*B26</f>
        <v>0</v>
      </c>
    </row>
    <row r="28" spans="1:2" ht="15">
      <c r="A28" s="40" t="s">
        <v>207</v>
      </c>
      <c r="B28" s="4" t="e">
        <f>C22/D22</f>
        <v>#DIV/0!</v>
      </c>
    </row>
    <row r="29" spans="1:2" ht="15">
      <c r="A29" s="40" t="s">
        <v>206</v>
      </c>
      <c r="B29" s="4" t="e">
        <f>E22/D22</f>
        <v>#DIV/0!</v>
      </c>
    </row>
  </sheetData>
  <mergeCells count="5">
    <mergeCell ref="B8:C8"/>
    <mergeCell ref="B4:F4"/>
    <mergeCell ref="B5:F5"/>
    <mergeCell ref="B6:F6"/>
    <mergeCell ref="B7:C7"/>
  </mergeCells>
  <printOptions/>
  <pageMargins left="0.5" right="0.25" top="1" bottom="0.75" header="0.5" footer="0.5"/>
  <pageSetup horizontalDpi="600" verticalDpi="600" orientation="landscape" r:id="rId1"/>
  <headerFooter alignWithMargins="0">
    <oddFooter xml:space="preserve">&amp;L&amp;"Verdana,Regular"&amp;7Rev.  02-15-10&amp;C&amp;P&amp;R&amp;"Verdana,Regular"&amp;7Initials:  ______________    _____________
Contractor                 County Dept.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SPQR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Kogler</dc:creator>
  <cp:keywords/>
  <dc:description/>
  <cp:lastModifiedBy>abernabe</cp:lastModifiedBy>
  <cp:lastPrinted>2010-03-16T21:14:34Z</cp:lastPrinted>
  <dcterms:created xsi:type="dcterms:W3CDTF">2002-03-27T05:26:56Z</dcterms:created>
  <dcterms:modified xsi:type="dcterms:W3CDTF">2011-03-22T22:17:05Z</dcterms:modified>
  <cp:category/>
  <cp:version/>
  <cp:contentType/>
  <cp:contentStatus/>
</cp:coreProperties>
</file>